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fe2\OneDrive\Documentos\cto alcadia\2024\menor cuantia 2140\DOCUMENTOS REVISADOS\COTIZACIONES\"/>
    </mc:Choice>
  </mc:AlternateContent>
  <bookViews>
    <workbookView xWindow="0" yWindow="0" windowWidth="20490" windowHeight="6930"/>
  </bookViews>
  <sheets>
    <sheet name="Hoja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9" i="1" l="1"/>
  <c r="H10" i="1"/>
  <c r="H8" i="1"/>
  <c r="H7" i="1"/>
  <c r="H6" i="1"/>
  <c r="H5" i="1"/>
  <c r="H4" i="1"/>
  <c r="H11" i="1" l="1"/>
</calcChain>
</file>

<file path=xl/sharedStrings.xml><?xml version="1.0" encoding="utf-8"?>
<sst xmlns="http://schemas.openxmlformats.org/spreadsheetml/2006/main" count="31" uniqueCount="27">
  <si>
    <t>ESTUDIO DE MERCADO</t>
  </si>
  <si>
    <t>OBJETO: FORTALECER EL CENTRO LOCAL DE ATENCIÓN DE VÍCTIMAS COMO UN ESCENARIO DE INFORMACIÓN, ATENCIÓN PARA LAS VÍCTIMAS EN CONCORDANCIA CON LA OFERTA DISTRITAL Y UN ESCENARIO PARA LA RECONCILIACIÓN CON LAS COMUNIDADES.</t>
  </si>
  <si>
    <t>ITEM</t>
  </si>
  <si>
    <t>DESCRIPCIÓN</t>
  </si>
  <si>
    <t>UNIDAD DE MEDIDA</t>
  </si>
  <si>
    <t>CANTIDAD</t>
  </si>
  <si>
    <t>VALOR UNITARIO</t>
  </si>
  <si>
    <t>IVA</t>
  </si>
  <si>
    <t>Valor Unitario Incluido IVA</t>
  </si>
  <si>
    <t xml:space="preserve">VALOR TOTAL </t>
  </si>
  <si>
    <t>Recurso Humano</t>
  </si>
  <si>
    <t xml:space="preserve">Unidad </t>
  </si>
  <si>
    <t>Unidad</t>
  </si>
  <si>
    <t>Transporte</t>
  </si>
  <si>
    <t xml:space="preserve">Mes </t>
  </si>
  <si>
    <t>Diplomado o Taller</t>
  </si>
  <si>
    <t>Por parte de la universidad se contará con la creación de un libro transmedia (E-pub) de acceso libre, que reunirá las 20 mejores piezas resultantes del proceso, junto con una guía de implementación y experiencias para facilitar su replicación por otros actores interesados.</t>
  </si>
  <si>
    <t>Repositorio Digital</t>
  </si>
  <si>
    <t>Libro Transmedia</t>
  </si>
  <si>
    <t xml:space="preserve">Undiad </t>
  </si>
  <si>
    <t>Grupo artístico</t>
  </si>
  <si>
    <t xml:space="preserve">Apoyo económico de transporte, se dara por cada (1) de los (20) que tomarán el Diplomado 2 transportes  por día por 20 días. De acuerdo si la intensidad horaria es de 12 horas por semana. 
También este apoyo económico se va dar para las personas que participarán en el desarrollo de Formador de Formadores, esta actividad se realizará por grupos, en donde participarán 230 personas distribuidos en 3 grupos de 60 personas y 1 de 50 personas. Cada grupo se sensibilizará por día. </t>
  </si>
  <si>
    <t>Realización de un taller o un Diplomado certificado con una duración de 80 horas,  para 20 personas víctimas del conflicto que residan en la localidad de Teusaquillo. Será 100% presencial e incluirá acto de clausura por parte de la Universidad y entrega del certificado.</t>
  </si>
  <si>
    <t xml:space="preserve">Grupo artístico cantantes de bullerengue del pacífico, con su respectivos instrumentos, incluido transporte </t>
  </si>
  <si>
    <t xml:space="preserve"> Contratar (1) coordinador administrativo del proyecto, Profesional en cualquier rama de la educación que sea víctima del conflicto armado, y tenga el certificado del Diplomado o Taller de a vigencia 2024</t>
  </si>
  <si>
    <t>Las 20 piezas serán seleccionadas por la universidad o establecimiento educativa y el desarrollo de un un espacio para el  repositorio digital que conservará la totalidad de los productos resultantes del proceso, garantizando el acceso libre al público general (beneficiarios por definir por la universidad o establecimiento educativa).</t>
  </si>
  <si>
    <t xml:space="preserve"> Contratar a (3)  Gestores  de saberes que se encuentran caracterizados y certificados por el Diplomado o Taller  vigencia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</si>
</sst>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 #,##0.00_-;\-&quot;$&quot;\ * #,##0.00_-;_-&quot;$&quot;\ * &quot;-&quot;??_-;_-@_-"/>
    <numFmt numFmtId="164" formatCode="&quot;$&quot;#,##0;[Red]\-&quot;$&quot;#,##0"/>
    <numFmt numFmtId="165" formatCode="_-&quot;$&quot;* #,##0_-;\-&quot;$&quot;* #,##0_-;_-&quot;$&quot;* &quot;-&quot;_-;_-@_-"/>
    <numFmt numFmtId="166" formatCode="_-[$$-409]* #,##0_ ;_-[$$-409]* \-#,##0\ ;_-[$$-409]* &quot;-&quot;??_ ;_-@_ "/>
  </numFmts>
  <fonts count="7">
    <font>
      <sz val="12"/>
      <color theme="1"/>
      <name val="Aptos Narrow"/>
      <family val="2"/>
      <scheme val="minor"/>
    </font>
    <font>
      <b/>
      <sz val="11"/>
      <color rgb="FF000000"/>
      <name val="Garamond"/>
      <family val="1"/>
    </font>
    <font>
      <sz val="11"/>
      <color rgb="FF000000"/>
      <name val="Garamond"/>
      <family val="1"/>
    </font>
    <font>
      <b/>
      <sz val="12"/>
      <color theme="1"/>
      <name val="Garamond"/>
      <family val="1"/>
    </font>
    <font>
      <sz val="12"/>
      <color theme="1"/>
      <name val="Aptos Narrow"/>
      <family val="2"/>
      <scheme val="minor"/>
    </font>
    <font>
      <sz val="10"/>
      <color theme="1"/>
      <name val="Calibri"/>
      <family val="2"/>
    </font>
    <font>
      <sz val="11"/>
      <color theme="1"/>
      <name val="Garamond"/>
      <family val="1"/>
    </font>
  </fonts>
  <fills count="4">
    <fill>
      <patternFill patternType="none"/>
    </fill>
    <fill>
      <patternFill patternType="gray125"/>
    </fill>
    <fill>
      <patternFill patternType="solid">
        <fgColor rgb="FFC6E0B4"/>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4" fillId="0" borderId="0" applyFont="0" applyFill="0" applyBorder="0" applyAlignment="0" applyProtection="0"/>
  </cellStyleXfs>
  <cellXfs count="15">
    <xf numFmtId="0" fontId="0" fillId="0" borderId="0" xfId="0"/>
    <xf numFmtId="0" fontId="1" fillId="2" borderId="1" xfId="0" applyFont="1" applyFill="1" applyBorder="1" applyAlignment="1">
      <alignment horizontal="center" vertical="center" wrapText="1"/>
    </xf>
    <xf numFmtId="0" fontId="0" fillId="0" borderId="0" xfId="0" applyAlignment="1">
      <alignment vertical="center"/>
    </xf>
    <xf numFmtId="0" fontId="5" fillId="0" borderId="0" xfId="0" applyFont="1"/>
    <xf numFmtId="0" fontId="5" fillId="0" borderId="0" xfId="0" applyFont="1" applyAlignment="1">
      <alignment wrapText="1"/>
    </xf>
    <xf numFmtId="0" fontId="2" fillId="3" borderId="1" xfId="0" applyFont="1" applyFill="1" applyBorder="1" applyAlignment="1">
      <alignment horizontal="center" vertical="center" wrapText="1"/>
    </xf>
    <xf numFmtId="0" fontId="0" fillId="3" borderId="0" xfId="0" applyFill="1"/>
    <xf numFmtId="166" fontId="6" fillId="3" borderId="1" xfId="1" applyNumberFormat="1" applyFont="1" applyFill="1" applyBorder="1" applyAlignment="1">
      <alignment horizontal="center" vertical="center"/>
    </xf>
    <xf numFmtId="165" fontId="2" fillId="3" borderId="1" xfId="0" applyNumberFormat="1" applyFont="1" applyFill="1" applyBorder="1" applyAlignment="1">
      <alignment horizontal="center" vertical="center" wrapText="1"/>
    </xf>
    <xf numFmtId="166" fontId="2" fillId="3"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164"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tabSelected="1" topLeftCell="C9" zoomScaleNormal="100" workbookViewId="0">
      <selection activeCell="H11" sqref="H11"/>
    </sheetView>
  </sheetViews>
  <sheetFormatPr baseColWidth="10" defaultColWidth="11" defaultRowHeight="15"/>
  <cols>
    <col min="1" max="1" width="17.109375" customWidth="1"/>
    <col min="2" max="2" width="72.109375" customWidth="1"/>
    <col min="3" max="3" width="19.77734375" customWidth="1"/>
    <col min="4" max="4" width="24.33203125" customWidth="1"/>
    <col min="5" max="5" width="14.6640625" customWidth="1"/>
    <col min="6" max="7" width="13" customWidth="1"/>
    <col min="8" max="8" width="20.77734375" customWidth="1"/>
    <col min="9" max="9" width="15.6640625" bestFit="1" customWidth="1"/>
  </cols>
  <sheetData>
    <row r="1" spans="1:8" ht="39.950000000000003" customHeight="1">
      <c r="A1" s="13" t="s">
        <v>0</v>
      </c>
      <c r="B1" s="13"/>
      <c r="C1" s="13"/>
      <c r="D1" s="13"/>
      <c r="E1" s="13"/>
      <c r="F1" s="13"/>
      <c r="G1" s="13"/>
      <c r="H1" s="13"/>
    </row>
    <row r="2" spans="1:8" ht="65.099999999999994" customHeight="1">
      <c r="A2" s="14" t="s">
        <v>1</v>
      </c>
      <c r="B2" s="14"/>
      <c r="C2" s="14"/>
      <c r="D2" s="14"/>
      <c r="E2" s="14"/>
      <c r="F2" s="14"/>
      <c r="G2" s="14"/>
      <c r="H2" s="14"/>
    </row>
    <row r="3" spans="1:8" s="2" customFormat="1" ht="46.5" customHeight="1">
      <c r="A3" s="1" t="s">
        <v>2</v>
      </c>
      <c r="B3" s="1" t="s">
        <v>3</v>
      </c>
      <c r="C3" s="1" t="s">
        <v>4</v>
      </c>
      <c r="D3" s="1" t="s">
        <v>5</v>
      </c>
      <c r="E3" s="1" t="s">
        <v>6</v>
      </c>
      <c r="F3" s="1" t="s">
        <v>7</v>
      </c>
      <c r="G3" s="1" t="s">
        <v>8</v>
      </c>
      <c r="H3" s="1" t="s">
        <v>9</v>
      </c>
    </row>
    <row r="4" spans="1:8" s="2" customFormat="1" ht="77.25" customHeight="1">
      <c r="A4" s="5" t="s">
        <v>10</v>
      </c>
      <c r="B4" s="5" t="s">
        <v>24</v>
      </c>
      <c r="C4" s="5" t="s">
        <v>14</v>
      </c>
      <c r="D4" s="5">
        <v>4</v>
      </c>
      <c r="E4" s="11">
        <v>4453781.5126050422</v>
      </c>
      <c r="F4" s="12">
        <v>846218.48739495804</v>
      </c>
      <c r="G4" s="11">
        <v>5300000</v>
      </c>
      <c r="H4" s="8">
        <f>G4*D4</f>
        <v>21200000</v>
      </c>
    </row>
    <row r="5" spans="1:8" s="2" customFormat="1" ht="46.5" customHeight="1">
      <c r="A5" s="5" t="s">
        <v>10</v>
      </c>
      <c r="B5" s="5" t="s">
        <v>26</v>
      </c>
      <c r="C5" s="5" t="s">
        <v>14</v>
      </c>
      <c r="D5" s="5">
        <v>6</v>
      </c>
      <c r="E5" s="9">
        <v>2394957.9831932774</v>
      </c>
      <c r="F5" s="8">
        <v>455042.01680672274</v>
      </c>
      <c r="G5" s="8">
        <v>2850000</v>
      </c>
      <c r="H5" s="8">
        <f t="shared" ref="H5:H10" si="0">G5*D5</f>
        <v>17100000</v>
      </c>
    </row>
    <row r="6" spans="1:8" s="2" customFormat="1" ht="150" customHeight="1">
      <c r="A6" s="5" t="s">
        <v>15</v>
      </c>
      <c r="B6" s="5" t="s">
        <v>22</v>
      </c>
      <c r="C6" s="5" t="s">
        <v>11</v>
      </c>
      <c r="D6" s="5">
        <v>1</v>
      </c>
      <c r="E6" s="8">
        <v>43277310.924369752</v>
      </c>
      <c r="F6" s="8">
        <v>8222689.0756302532</v>
      </c>
      <c r="G6" s="8">
        <v>51500000</v>
      </c>
      <c r="H6" s="8">
        <f t="shared" si="0"/>
        <v>51500000</v>
      </c>
    </row>
    <row r="7" spans="1:8" s="2" customFormat="1" ht="150" customHeight="1">
      <c r="A7" s="5" t="s">
        <v>17</v>
      </c>
      <c r="B7" s="5" t="s">
        <v>25</v>
      </c>
      <c r="C7" s="5" t="s">
        <v>12</v>
      </c>
      <c r="D7" s="5">
        <v>1</v>
      </c>
      <c r="E7" s="8">
        <v>7142857.1428571427</v>
      </c>
      <c r="F7" s="8">
        <v>1357142.857142857</v>
      </c>
      <c r="G7" s="8">
        <v>8500000</v>
      </c>
      <c r="H7" s="8">
        <f t="shared" si="0"/>
        <v>8500000</v>
      </c>
    </row>
    <row r="8" spans="1:8" s="2" customFormat="1" ht="150" customHeight="1">
      <c r="A8" s="5" t="s">
        <v>18</v>
      </c>
      <c r="B8" s="5" t="s">
        <v>16</v>
      </c>
      <c r="C8" s="5" t="s">
        <v>19</v>
      </c>
      <c r="D8" s="5">
        <v>1</v>
      </c>
      <c r="E8" s="8">
        <v>8403361.3445378151</v>
      </c>
      <c r="F8" s="8">
        <v>1596638.6554621849</v>
      </c>
      <c r="G8" s="8">
        <v>10000000</v>
      </c>
      <c r="H8" s="8">
        <f t="shared" si="0"/>
        <v>10000000</v>
      </c>
    </row>
    <row r="9" spans="1:8" s="2" customFormat="1" ht="116.1" customHeight="1">
      <c r="A9" s="5" t="s">
        <v>13</v>
      </c>
      <c r="B9" s="5" t="s">
        <v>21</v>
      </c>
      <c r="C9" s="5" t="s">
        <v>12</v>
      </c>
      <c r="D9" s="5">
        <v>250</v>
      </c>
      <c r="E9" s="8">
        <v>4957.9831932773113</v>
      </c>
      <c r="F9" s="8">
        <v>942.01680672268913</v>
      </c>
      <c r="G9" s="5">
        <v>5900</v>
      </c>
      <c r="H9" s="8">
        <f>G9*D9</f>
        <v>1475000</v>
      </c>
    </row>
    <row r="10" spans="1:8" s="2" customFormat="1" ht="46.5" customHeight="1">
      <c r="A10" s="5" t="s">
        <v>20</v>
      </c>
      <c r="B10" s="5" t="s">
        <v>23</v>
      </c>
      <c r="C10" s="10" t="s">
        <v>12</v>
      </c>
      <c r="D10" s="5">
        <v>1</v>
      </c>
      <c r="E10" s="8">
        <v>2613445.3781512608</v>
      </c>
      <c r="F10" s="8">
        <v>496554.62184873957</v>
      </c>
      <c r="G10" s="7">
        <v>3110000</v>
      </c>
      <c r="H10" s="8">
        <f t="shared" si="0"/>
        <v>3110000</v>
      </c>
    </row>
    <row r="11" spans="1:8" ht="45" customHeight="1">
      <c r="H11" s="7">
        <f>SUM(H4:H10)</f>
        <v>112885000</v>
      </c>
    </row>
    <row r="12" spans="1:8" ht="45" customHeight="1">
      <c r="B12" s="4"/>
    </row>
    <row r="13" spans="1:8" ht="45" customHeight="1">
      <c r="B13" s="3"/>
    </row>
    <row r="14" spans="1:8" ht="45" customHeight="1">
      <c r="B14" s="4"/>
    </row>
    <row r="15" spans="1:8" ht="45" customHeight="1"/>
    <row r="16" spans="1:8" ht="45" customHeight="1"/>
    <row r="17" spans="1:8" ht="45" customHeight="1"/>
    <row r="18" spans="1:8" ht="36" customHeight="1"/>
    <row r="19" spans="1:8" ht="31.5" customHeight="1"/>
    <row r="20" spans="1:8" ht="35.450000000000003" customHeight="1"/>
    <row r="21" spans="1:8" ht="66.599999999999994" customHeight="1"/>
    <row r="22" spans="1:8" ht="48" customHeight="1"/>
    <row r="23" spans="1:8" ht="60" customHeight="1"/>
    <row r="26" spans="1:8" ht="41.45" customHeight="1"/>
    <row r="27" spans="1:8" ht="57.6" customHeight="1"/>
    <row r="28" spans="1:8" ht="36" customHeight="1"/>
    <row r="29" spans="1:8" ht="95.1" customHeight="1"/>
    <row r="32" spans="1:8" s="6" customFormat="1">
      <c r="A32"/>
      <c r="B32"/>
      <c r="C32"/>
      <c r="D32"/>
      <c r="E32"/>
      <c r="F32"/>
      <c r="G32"/>
      <c r="H32"/>
    </row>
    <row r="33" spans="1:8" s="6" customFormat="1">
      <c r="A33"/>
      <c r="B33"/>
      <c r="C33"/>
      <c r="D33"/>
      <c r="E33"/>
      <c r="F33"/>
      <c r="G33"/>
      <c r="H33"/>
    </row>
    <row r="34" spans="1:8" s="6" customFormat="1">
      <c r="A34"/>
      <c r="B34"/>
      <c r="C34"/>
      <c r="D34"/>
      <c r="E34"/>
      <c r="F34"/>
      <c r="G34"/>
      <c r="H34"/>
    </row>
    <row r="35" spans="1:8" s="6" customFormat="1">
      <c r="A35"/>
      <c r="B35"/>
      <c r="C35"/>
      <c r="D35"/>
      <c r="E35"/>
      <c r="F35"/>
      <c r="G35"/>
      <c r="H35"/>
    </row>
    <row r="36" spans="1:8" s="6" customFormat="1">
      <c r="A36"/>
      <c r="B36"/>
      <c r="C36"/>
      <c r="D36"/>
      <c r="E36"/>
      <c r="F36"/>
      <c r="G36"/>
      <c r="H36"/>
    </row>
    <row r="37" spans="1:8" s="6" customFormat="1">
      <c r="A37"/>
      <c r="B37"/>
      <c r="C37"/>
      <c r="D37"/>
      <c r="E37"/>
      <c r="F37"/>
      <c r="G37"/>
      <c r="H37"/>
    </row>
    <row r="48" spans="1:8" ht="72.95" customHeight="1"/>
  </sheetData>
  <mergeCells count="2">
    <mergeCell ref="A1:H1"/>
    <mergeCell ref="A2:H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Diaz Villalobos Juanita</dc:creator>
  <cp:keywords/>
  <dc:description/>
  <cp:lastModifiedBy>mafe romero</cp:lastModifiedBy>
  <cp:revision/>
  <dcterms:created xsi:type="dcterms:W3CDTF">2024-09-03T23:57:45Z</dcterms:created>
  <dcterms:modified xsi:type="dcterms:W3CDTF">2024-11-09T03:39:40Z</dcterms:modified>
  <cp:category/>
  <cp:contentStatus/>
</cp:coreProperties>
</file>