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.arevalo\Downloads\"/>
    </mc:Choice>
  </mc:AlternateContent>
  <xr:revisionPtr revIDLastSave="0" documentId="13_ncr:1_{AB157639-5FCE-481D-A1E7-852158C371A5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REPUBLICA DE CANADÁ" sheetId="16" r:id="rId1"/>
    <sheet name="EL GUAVIO" sheetId="17" r:id="rId2"/>
  </sheets>
  <definedNames>
    <definedName name="_xlnm.Print_Area" localSheetId="0">'REPUBLICA DE CANADÁ'!$A$1:$W$21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6" l="1"/>
  <c r="G19" i="16"/>
  <c r="G16" i="16"/>
  <c r="G13" i="16"/>
  <c r="G18" i="16"/>
  <c r="G14" i="16"/>
  <c r="G15" i="16"/>
  <c r="H20" i="16"/>
  <c r="G21" i="16" l="1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F20" i="16"/>
  <c r="G17" i="16"/>
  <c r="G12" i="16"/>
  <c r="G11" i="16"/>
</calcChain>
</file>

<file path=xl/sharedStrings.xml><?xml version="1.0" encoding="utf-8"?>
<sst xmlns="http://schemas.openxmlformats.org/spreadsheetml/2006/main" count="360" uniqueCount="222">
  <si>
    <r>
      <rPr>
        <b/>
        <sz val="13"/>
        <rFont val="Arial"/>
        <family val="2"/>
      </rPr>
      <t>SISTEMA INTEGRADO DE GESTION</t>
    </r>
  </si>
  <si>
    <r>
      <rPr>
        <b/>
        <sz val="13"/>
        <rFont val="Arial"/>
        <family val="2"/>
      </rPr>
      <t>PROCESO DE SALUD INTEGRAL DE LA FAUNA</t>
    </r>
  </si>
  <si>
    <r>
      <rPr>
        <b/>
        <sz val="13"/>
        <rFont val="Arial"/>
        <family val="2"/>
      </rPr>
      <t>REPORTE DE CIRUGIAS SEMANAL</t>
    </r>
  </si>
  <si>
    <r>
      <rPr>
        <b/>
        <sz val="13"/>
        <rFont val="Arial"/>
        <family val="2"/>
      </rPr>
      <t>Código: PM01-PR02-F07</t>
    </r>
  </si>
  <si>
    <r>
      <rPr>
        <b/>
        <sz val="9.5"/>
        <rFont val="Arial"/>
        <family val="2"/>
      </rPr>
      <t>Operador</t>
    </r>
  </si>
  <si>
    <r>
      <rPr>
        <b/>
        <sz val="9.5"/>
        <rFont val="Arial Narrow"/>
        <family val="2"/>
      </rPr>
      <t>Mes</t>
    </r>
  </si>
  <si>
    <t>FECHA</t>
  </si>
  <si>
    <t>ZONA</t>
  </si>
  <si>
    <t>LOCALIDAD</t>
  </si>
  <si>
    <r>
      <rPr>
        <b/>
        <sz val="8"/>
        <rFont val="Arial"/>
        <family val="2"/>
      </rPr>
      <t>BARRIO
/JORNADA</t>
    </r>
  </si>
  <si>
    <t>UMQ</t>
  </si>
  <si>
    <t># PROCEDIMIENTOS</t>
  </si>
  <si>
    <t>COMUNIDAD 
1, 2 Y 3</t>
  </si>
  <si>
    <t>CES</t>
  </si>
  <si>
    <t xml:space="preserve">PPP </t>
  </si>
  <si>
    <t xml:space="preserve">IMPLANTADOS </t>
  </si>
  <si>
    <r>
      <rPr>
        <b/>
        <sz val="7"/>
        <rFont val="Arial"/>
        <family val="2"/>
      </rPr>
      <t>OBSERVACIONES</t>
    </r>
  </si>
  <si>
    <t>C</t>
  </si>
  <si>
    <t>F</t>
  </si>
  <si>
    <t>PROGRAM.</t>
  </si>
  <si>
    <t>REALIZ.</t>
  </si>
  <si>
    <t>H</t>
  </si>
  <si>
    <t>M</t>
  </si>
  <si>
    <t>ABSORBIBLES</t>
  </si>
  <si>
    <t>CES PROTECCION</t>
  </si>
  <si>
    <t>TOTAL AVALADO</t>
  </si>
  <si>
    <t xml:space="preserve">FUNDACION ECODES  </t>
  </si>
  <si>
    <t>CONSOLIDADO CONTRATO 301 SAS+A11:A20</t>
  </si>
  <si>
    <t xml:space="preserve">CONSOLIDADO CONTRATO 301 CRECE SAS </t>
  </si>
  <si>
    <t xml:space="preserve"> RETIRO DE PUNTOS 1,2 Y 3</t>
  </si>
  <si>
    <t xml:space="preserve">SUR </t>
  </si>
  <si>
    <t>USME</t>
  </si>
  <si>
    <t>LA AURORA</t>
  </si>
  <si>
    <t>CESPROTECCION</t>
  </si>
  <si>
    <t>CES CAPTURA</t>
  </si>
  <si>
    <t>CIUDAD BOLIVAR</t>
  </si>
  <si>
    <t>BELLAVISTA</t>
  </si>
  <si>
    <t>CENTRO ORIENTE</t>
  </si>
  <si>
    <t>RAFAEL URIBE</t>
  </si>
  <si>
    <t>MARRUECOS</t>
  </si>
  <si>
    <t>CES PORTECCION</t>
  </si>
  <si>
    <t>SAN CRISTOBAL</t>
  </si>
  <si>
    <t>REPUBLICA DE CANADA</t>
  </si>
  <si>
    <t>SUR OCCIDENTE</t>
  </si>
  <si>
    <t>KENNEDY</t>
  </si>
  <si>
    <t>PLAZA DE MERCADO</t>
  </si>
  <si>
    <t>FONTIBON</t>
  </si>
  <si>
    <t>GIRALDA</t>
  </si>
  <si>
    <t>30/0/2023</t>
  </si>
  <si>
    <t>MORABIA</t>
  </si>
  <si>
    <t xml:space="preserve">TOTAL  </t>
  </si>
  <si>
    <t>ID</t>
  </si>
  <si>
    <t>Hora de inicio</t>
  </si>
  <si>
    <t>Hora de finalización</t>
  </si>
  <si>
    <t>Correo electrónico</t>
  </si>
  <si>
    <t>Nombre</t>
  </si>
  <si>
    <t>No. CES</t>
  </si>
  <si>
    <t> No. Radicado / incidente</t>
  </si>
  <si>
    <t>Tipo solicitud</t>
  </si>
  <si>
    <t>Fecha de atención</t>
  </si>
  <si>
    <t>Atención No.</t>
  </si>
  <si>
    <t>Cerrar caso?</t>
  </si>
  <si>
    <t>Zona</t>
  </si>
  <si>
    <t>Nombre y Apellido completo de peticionario</t>
  </si>
  <si>
    <t>Sexo peticionario</t>
  </si>
  <si>
    <t>Número de contacto peticionario </t>
  </si>
  <si>
    <t>Edad del peticionario </t>
  </si>
  <si>
    <t>Correo electrónico de peticionario</t>
  </si>
  <si>
    <t>Localidad de atención </t>
  </si>
  <si>
    <t>Barrio </t>
  </si>
  <si>
    <t>Dirección </t>
  </si>
  <si>
    <t>Lugar de atención</t>
  </si>
  <si>
    <t>Especie animal </t>
  </si>
  <si>
    <t>Tipo animal habitabilidad de calle</t>
  </si>
  <si>
    <t>Tipo propietario en condición de vulnerabilidad</t>
  </si>
  <si>
    <t>Pertenencia étnica propietario</t>
  </si>
  <si>
    <t>Etnia</t>
  </si>
  <si>
    <t>¿Fue efectiva?</t>
  </si>
  <si>
    <t>¿Porqué NO fue efectiva la atención?</t>
  </si>
  <si>
    <t>Metodo de captura usado</t>
  </si>
  <si>
    <t>Tipo de actividad</t>
  </si>
  <si>
    <t>Animal es trasladado a la UCA o entregado a otro programa?</t>
  </si>
  <si>
    <t>Fecha de ingreso a UCA o de entrega a otro programa </t>
  </si>
  <si>
    <t>Nombre y apellido de quien recibe Animal (Exclusivo personal IDPYBA)</t>
  </si>
  <si>
    <t>Fecha observados avanzada/ Diagnóstico</t>
  </si>
  <si>
    <t>Hora inicio </t>
  </si>
  <si>
    <t>Hora fin</t>
  </si>
  <si>
    <t>Número de caninos hembras observados</t>
  </si>
  <si>
    <t>Número de caninos machos observados</t>
  </si>
  <si>
    <t>Número de felinos hembras observados</t>
  </si>
  <si>
    <t>Número de felinos machos observados</t>
  </si>
  <si>
    <t>Se recolectaron cachorros menores de tres meses?</t>
  </si>
  <si>
    <t>Fecha recolección cachorros </t>
  </si>
  <si>
    <t>Hora inicio 2</t>
  </si>
  <si>
    <t>Hora fin2</t>
  </si>
  <si>
    <t>Número de caninos hembras cachorros</t>
  </si>
  <si>
    <t>Número de caninos machos cachorros</t>
  </si>
  <si>
    <t>Número de felinos hembras cachorros</t>
  </si>
  <si>
    <t>Número de felinos machos cachorros</t>
  </si>
  <si>
    <t>¿SE REALIZO CAPTURA Y/O RECOLECCIÓN?</t>
  </si>
  <si>
    <t>Fecha de captura</t>
  </si>
  <si>
    <t>Hora inicio</t>
  </si>
  <si>
    <t>Hora final</t>
  </si>
  <si>
    <t>Número de caninos hembras capturados </t>
  </si>
  <si>
    <t>Número de caninos machos capturados </t>
  </si>
  <si>
    <t>Número de felinos hembras capturados </t>
  </si>
  <si>
    <t>Número de felinos machos capturados </t>
  </si>
  <si>
    <t>Fecha de recolección </t>
  </si>
  <si>
    <t>Hora inicio2</t>
  </si>
  <si>
    <t>Hora final2</t>
  </si>
  <si>
    <t>Número de caninos hembras recolectados</t>
  </si>
  <si>
    <t>Número de caninos machos recolectados</t>
  </si>
  <si>
    <t>Número de felinos hembras recolectados</t>
  </si>
  <si>
    <t>Número de felinos machos recolectados</t>
  </si>
  <si>
    <t>Fecha de captura y recolección</t>
  </si>
  <si>
    <t>Hora inicio3</t>
  </si>
  <si>
    <t>Hora final3</t>
  </si>
  <si>
    <t>Se esterIlizaron?</t>
  </si>
  <si>
    <t>Fecha esterilización</t>
  </si>
  <si>
    <t>Hora inicio 3</t>
  </si>
  <si>
    <t>Hora fin3</t>
  </si>
  <si>
    <t>Número de caninos hembras esterilizados</t>
  </si>
  <si>
    <t>Número de caninos machos esterilizados</t>
  </si>
  <si>
    <t>Número de felinos hembras esterilizados</t>
  </si>
  <si>
    <t>Número de felinos machos esterilizados</t>
  </si>
  <si>
    <t>SE REALIZO LIBERACIÓN Y/O ENTREGA?</t>
  </si>
  <si>
    <t>Fecha de liberación </t>
  </si>
  <si>
    <t>Hora inicio 4</t>
  </si>
  <si>
    <t>Hora fin4</t>
  </si>
  <si>
    <t>Número de caninas hembras liberadas</t>
  </si>
  <si>
    <t>Número de caninos machos liberados</t>
  </si>
  <si>
    <t>Número de felinas hembras liberadas</t>
  </si>
  <si>
    <t>Número de felinos machos liberados</t>
  </si>
  <si>
    <t>Fecha entrega</t>
  </si>
  <si>
    <t>Hora inicio 5</t>
  </si>
  <si>
    <t>Hora fin5</t>
  </si>
  <si>
    <t>Número de caninos hembras entregados</t>
  </si>
  <si>
    <t>Número de caninos machos entregados</t>
  </si>
  <si>
    <t>Número de felinos hembras entregados</t>
  </si>
  <si>
    <t>Número de felinos machos entregados</t>
  </si>
  <si>
    <t>Fecha de liberación y/o entrega </t>
  </si>
  <si>
    <t>Hora inicio4</t>
  </si>
  <si>
    <t>Hora fin6</t>
  </si>
  <si>
    <t>Nombre de quién digita acta</t>
  </si>
  <si>
    <t>ingresar datos de cada individuo al link: https://forms.office.com/r/niddL0PNE3</t>
  </si>
  <si>
    <t>anonymous</t>
  </si>
  <si>
    <t>529</t>
  </si>
  <si>
    <t>UNO10069</t>
  </si>
  <si>
    <t xml:space="preserve">Apoyo programa IDPYBA	</t>
  </si>
  <si>
    <t>1</t>
  </si>
  <si>
    <t>NO</t>
  </si>
  <si>
    <t>Centro Oriente</t>
  </si>
  <si>
    <t>Anónimo </t>
  </si>
  <si>
    <t>Indeterminado </t>
  </si>
  <si>
    <t>S/D</t>
  </si>
  <si>
    <t>Candelaria</t>
  </si>
  <si>
    <t>EGIPTO</t>
  </si>
  <si>
    <t>CALLE 12  # 1 - 17  ESTE</t>
  </si>
  <si>
    <t>Universidad</t>
  </si>
  <si>
    <t>Perro</t>
  </si>
  <si>
    <t>Semiferal</t>
  </si>
  <si>
    <t>No se encontró animal</t>
  </si>
  <si>
    <t>Mabel Lara</t>
  </si>
  <si>
    <t>396</t>
  </si>
  <si>
    <t>0</t>
  </si>
  <si>
    <t xml:space="preserve">Apoyo Alcaldia Local 	</t>
  </si>
  <si>
    <t>TATIANA FAJARDO</t>
  </si>
  <si>
    <t>Femenino </t>
  </si>
  <si>
    <t>3223668459</t>
  </si>
  <si>
    <t>31</t>
  </si>
  <si>
    <t>BELEN</t>
  </si>
  <si>
    <t>CRA 8 6 20</t>
  </si>
  <si>
    <t>Barrio</t>
  </si>
  <si>
    <t>Ambos</t>
  </si>
  <si>
    <t>Propietario vulnerable</t>
  </si>
  <si>
    <t>Migrante;Sindrome de Noé;Adulto Mayor;</t>
  </si>
  <si>
    <t>Ninguna</t>
  </si>
  <si>
    <t>SI</t>
  </si>
  <si>
    <t>Entrega voluntaria;Jaula ;</t>
  </si>
  <si>
    <t>Diagnóstico;Captura esterilización;Recolección esterilización;</t>
  </si>
  <si>
    <t>1100</t>
  </si>
  <si>
    <t>1300</t>
  </si>
  <si>
    <t>10</t>
  </si>
  <si>
    <t>3</t>
  </si>
  <si>
    <t>2</t>
  </si>
  <si>
    <t>CAPTURA Y RECOLECCION</t>
  </si>
  <si>
    <t>830</t>
  </si>
  <si>
    <t>1545</t>
  </si>
  <si>
    <t>ENTREGA</t>
  </si>
  <si>
    <t>1625</t>
  </si>
  <si>
    <t>1645</t>
  </si>
  <si>
    <t>Tatiana Franco</t>
  </si>
  <si>
    <t>147</t>
  </si>
  <si>
    <t xml:space="preserve">ALCALDIA LOCAL SANTA FE </t>
  </si>
  <si>
    <t>Santa fé</t>
  </si>
  <si>
    <t>LAS CRUCES</t>
  </si>
  <si>
    <t xml:space="preserve">CLL 1 3 18 </t>
  </si>
  <si>
    <t>Vivienda</t>
  </si>
  <si>
    <t>Comunitario</t>
  </si>
  <si>
    <t>Ninguna;</t>
  </si>
  <si>
    <t>Diagnóstico;Acompañamiento;</t>
  </si>
  <si>
    <t>700</t>
  </si>
  <si>
    <t>1700</t>
  </si>
  <si>
    <t>CAPTURA </t>
  </si>
  <si>
    <t>Liceth Rodríguez</t>
  </si>
  <si>
    <t>305</t>
  </si>
  <si>
    <t>gabriel castro</t>
  </si>
  <si>
    <t>Masculino</t>
  </si>
  <si>
    <t>3209578894</t>
  </si>
  <si>
    <t>37</t>
  </si>
  <si>
    <t xml:space="preserve">santa barbara </t>
  </si>
  <si>
    <t>cra 5 6 b 86</t>
  </si>
  <si>
    <t>Vía</t>
  </si>
  <si>
    <t>Callejero</t>
  </si>
  <si>
    <t>Manual;</t>
  </si>
  <si>
    <t>Captura;</t>
  </si>
  <si>
    <t>1200</t>
  </si>
  <si>
    <t>1220</t>
  </si>
  <si>
    <t>1255</t>
  </si>
  <si>
    <t>1345</t>
  </si>
  <si>
    <t>1400</t>
  </si>
  <si>
    <t>1430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</si>
</sst>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/d/yy\ h:mm:ss"/>
    <numFmt numFmtId="165" formatCode="m/d/yyyy"/>
  </numFmts>
  <fonts count="20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13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sz val="9.5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  <font>
      <sz val="5"/>
      <name val="Arial"/>
      <family val="2"/>
    </font>
    <font>
      <sz val="10"/>
      <color rgb="FF000000"/>
      <name val="Times New Roman"/>
      <family val="1"/>
    </font>
    <font>
      <sz val="6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DEBF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01">
    <xf numFmtId="0" fontId="0" fillId="0" borderId="0" xfId="0" applyAlignment="1">
      <alignment horizontal="left" vertical="top"/>
    </xf>
    <xf numFmtId="1" fontId="11" fillId="3" borderId="1" xfId="0" applyNumberFormat="1" applyFont="1" applyFill="1" applyBorder="1" applyAlignment="1">
      <alignment horizontal="center" vertical="center" shrinkToFit="1"/>
    </xf>
    <xf numFmtId="1" fontId="12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shrinkToFit="1"/>
    </xf>
    <xf numFmtId="14" fontId="8" fillId="0" borderId="14" xfId="0" applyNumberFormat="1" applyFont="1" applyBorder="1" applyAlignment="1">
      <alignment horizontal="center" vertical="center" wrapText="1"/>
    </xf>
    <xf numFmtId="1" fontId="11" fillId="3" borderId="13" xfId="0" applyNumberFormat="1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5" fontId="10" fillId="5" borderId="10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5" fontId="10" fillId="4" borderId="1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5" fontId="10" fillId="6" borderId="10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 indent="2"/>
    </xf>
    <xf numFmtId="0" fontId="6" fillId="3" borderId="12" xfId="0" applyFont="1" applyFill="1" applyBorder="1" applyAlignment="1">
      <alignment horizontal="left" vertical="center" wrapText="1" indent="2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 indent="8"/>
    </xf>
    <xf numFmtId="0" fontId="2" fillId="0" borderId="9" xfId="0" applyFont="1" applyBorder="1" applyAlignment="1">
      <alignment horizontal="left" vertical="top" wrapText="1" indent="8"/>
    </xf>
    <xf numFmtId="0" fontId="2" fillId="0" borderId="10" xfId="0" applyFont="1" applyBorder="1" applyAlignment="1">
      <alignment horizontal="left" vertical="top" wrapText="1" indent="8"/>
    </xf>
    <xf numFmtId="0" fontId="13" fillId="0" borderId="8" xfId="0" applyFont="1" applyBorder="1" applyAlignment="1">
      <alignment horizontal="left" vertical="top" wrapText="1"/>
    </xf>
    <xf numFmtId="15" fontId="18" fillId="7" borderId="10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14" fontId="18" fillId="7" borderId="14" xfId="0" applyNumberFormat="1" applyFont="1" applyFill="1" applyBorder="1" applyAlignment="1">
      <alignment horizontal="center" vertical="center" wrapText="1"/>
    </xf>
    <xf numFmtId="0" fontId="17" fillId="8" borderId="18" xfId="0" applyFont="1" applyFill="1" applyBorder="1"/>
    <xf numFmtId="0" fontId="17" fillId="8" borderId="19" xfId="0" applyFont="1" applyFill="1" applyBorder="1"/>
    <xf numFmtId="0" fontId="17" fillId="8" borderId="20" xfId="0" applyFont="1" applyFill="1" applyBorder="1"/>
    <xf numFmtId="0" fontId="0" fillId="0" borderId="0" xfId="0"/>
    <xf numFmtId="0" fontId="0" fillId="9" borderId="18" xfId="0" applyFill="1" applyBorder="1"/>
    <xf numFmtId="164" fontId="0" fillId="9" borderId="19" xfId="0" applyNumberFormat="1" applyFill="1" applyBorder="1"/>
    <xf numFmtId="0" fontId="0" fillId="9" borderId="19" xfId="0" applyFill="1" applyBorder="1"/>
    <xf numFmtId="0" fontId="0" fillId="9" borderId="19" xfId="0" quotePrefix="1" applyFill="1" applyBorder="1"/>
    <xf numFmtId="165" fontId="0" fillId="9" borderId="19" xfId="0" applyNumberFormat="1" applyFill="1" applyBorder="1"/>
    <xf numFmtId="0" fontId="0" fillId="9" borderId="20" xfId="0" applyFill="1" applyBorder="1"/>
  </cellXfs>
  <cellStyles count="2">
    <cellStyle name="Millares 2" xfId="1" xr:uid="{57CCF4C6-C3C7-409E-B72F-13096764DBBA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112116</xdr:colOff>
      <xdr:row>0</xdr:row>
      <xdr:rowOff>77704</xdr:rowOff>
    </xdr:from>
    <xdr:ext cx="731805" cy="714022"/>
    <xdr:pic>
      <xdr:nvPicPr>
        <xdr:cNvPr id="2" name="image1.jpeg">
          <a:extLst>
            <a:ext uri="{FF2B5EF4-FFF2-40B4-BE49-F238E27FC236}">
              <a16:creationId xmlns:a16="http://schemas.microsoft.com/office/drawing/2014/main" id="{CEE31C22-DDB0-4A59-8E4D-99B723474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16" y="77704"/>
          <a:ext cx="731805" cy="714022"/>
        </a:xfrm>
        <a:prstGeom prst="rect">
          <a:avLst/>
        </a:prstGeom>
      </xdr:spPr>
    </xdr:pic>
    <xdr:clientData/>
  </xdr:oneCellAnchor>
  <xdr:twoCellAnchor editAs="oneCell">
    <xdr:from>
      <xdr:col>21</xdr:col>
      <xdr:colOff>133350</xdr:colOff>
      <xdr:row>0</xdr:row>
      <xdr:rowOff>104775</xdr:rowOff>
    </xdr:from>
    <xdr:to>
      <xdr:col>22</xdr:col>
      <xdr:colOff>1283153</xdr:colOff>
      <xdr:row>2</xdr:row>
      <xdr:rowOff>198839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7062B3-9367-4B5E-B40A-2DC1880C260B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24" t="27673" r="31433" b="37148"/>
        <a:stretch/>
      </xdr:blipFill>
      <xdr:spPr bwMode="auto">
        <a:xfrm>
          <a:off x="8077200" y="104775"/>
          <a:ext cx="1959428" cy="55126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A649E-4AFE-4257-82EF-0520DDCB0455}">
  <dimension ref="A1:W21"/>
  <sheetViews>
    <sheetView zoomScaleNormal="100" zoomScaleSheetLayoutView="100" workbookViewId="0">
      <selection activeCell="E23" sqref="E23"/>
    </sheetView>
  </sheetViews>
  <sheetFormatPr baseColWidth="10" defaultColWidth="9.33203125" defaultRowHeight="12.75" x14ac:dyDescent="0.2"/>
  <cols>
    <col min="1" max="1" width="12.5" customWidth="1"/>
    <col min="2" max="2" width="8.5" customWidth="1"/>
    <col min="3" max="3" width="17.33203125" customWidth="1"/>
    <col min="4" max="4" width="12.5" customWidth="1"/>
    <col min="5" max="5" width="6" customWidth="1"/>
    <col min="6" max="7" width="10.83203125" customWidth="1"/>
    <col min="8" max="11" width="4.33203125" bestFit="1" customWidth="1"/>
    <col min="12" max="12" width="4.83203125" customWidth="1"/>
    <col min="13" max="13" width="5" customWidth="1"/>
    <col min="14" max="14" width="4.6640625" customWidth="1"/>
    <col min="15" max="15" width="5" customWidth="1"/>
    <col min="16" max="17" width="3.33203125" customWidth="1"/>
    <col min="18" max="18" width="4.1640625" bestFit="1" customWidth="1"/>
    <col min="19" max="19" width="4.33203125" bestFit="1" customWidth="1"/>
    <col min="20" max="20" width="4.1640625" bestFit="1" customWidth="1"/>
    <col min="21" max="21" width="4.33203125" bestFit="1" customWidth="1"/>
    <col min="22" max="22" width="14.1640625" customWidth="1"/>
    <col min="23" max="23" width="27.83203125" bestFit="1" customWidth="1"/>
  </cols>
  <sheetData>
    <row r="1" spans="1:23" ht="18" customHeight="1" x14ac:dyDescent="0.2">
      <c r="A1" s="69"/>
      <c r="B1" s="70"/>
      <c r="C1" s="7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69"/>
      <c r="V1" s="78"/>
      <c r="W1" s="70"/>
    </row>
    <row r="2" spans="1:23" ht="18" customHeight="1" x14ac:dyDescent="0.2">
      <c r="A2" s="71"/>
      <c r="B2" s="72"/>
      <c r="C2" s="75" t="s">
        <v>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1"/>
      <c r="V2" s="79"/>
      <c r="W2" s="72"/>
    </row>
    <row r="3" spans="1:23" ht="18" customHeight="1" x14ac:dyDescent="0.2">
      <c r="A3" s="71"/>
      <c r="B3" s="72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U3" s="71"/>
      <c r="V3" s="79"/>
      <c r="W3" s="72"/>
    </row>
    <row r="4" spans="1:23" ht="18" customHeight="1" x14ac:dyDescent="0.2">
      <c r="A4" s="73"/>
      <c r="B4" s="74"/>
      <c r="C4" s="81" t="s">
        <v>3</v>
      </c>
      <c r="D4" s="82"/>
      <c r="E4" s="82"/>
      <c r="F4" s="82"/>
      <c r="G4" s="83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73"/>
      <c r="V4" s="80"/>
      <c r="W4" s="74"/>
    </row>
    <row r="5" spans="1:23" ht="16.350000000000001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1:23" ht="16.350000000000001" customHeight="1" x14ac:dyDescent="0.2">
      <c r="A6" s="57" t="s">
        <v>4</v>
      </c>
      <c r="B6" s="58"/>
      <c r="C6" s="59" t="s">
        <v>26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</row>
    <row r="7" spans="1:23" ht="16.350000000000001" customHeight="1" x14ac:dyDescent="0.2">
      <c r="A7" s="62" t="s">
        <v>5</v>
      </c>
      <c r="B7" s="63"/>
      <c r="C7" s="84" t="s">
        <v>27</v>
      </c>
      <c r="D7" s="64"/>
      <c r="E7" s="64"/>
      <c r="F7" s="65"/>
      <c r="G7" s="66" t="s">
        <v>28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</row>
    <row r="8" spans="1:23" ht="22.5" customHeight="1" x14ac:dyDescent="0.2">
      <c r="A8" s="41" t="s">
        <v>6</v>
      </c>
      <c r="B8" s="38" t="s">
        <v>7</v>
      </c>
      <c r="C8" s="38" t="s">
        <v>8</v>
      </c>
      <c r="D8" s="44" t="s">
        <v>9</v>
      </c>
      <c r="E8" s="38" t="s">
        <v>10</v>
      </c>
      <c r="F8" s="47" t="s">
        <v>11</v>
      </c>
      <c r="G8" s="41"/>
      <c r="H8" s="35" t="s">
        <v>12</v>
      </c>
      <c r="I8" s="36"/>
      <c r="J8" s="36"/>
      <c r="K8" s="37"/>
      <c r="L8" s="33" t="s">
        <v>13</v>
      </c>
      <c r="M8" s="51"/>
      <c r="N8" s="51"/>
      <c r="O8" s="34"/>
      <c r="P8" s="52" t="s">
        <v>14</v>
      </c>
      <c r="Q8" s="41"/>
      <c r="R8" s="35" t="s">
        <v>15</v>
      </c>
      <c r="S8" s="36"/>
      <c r="T8" s="36"/>
      <c r="U8" s="37"/>
      <c r="V8" s="38" t="s">
        <v>29</v>
      </c>
      <c r="W8" s="49" t="s">
        <v>16</v>
      </c>
    </row>
    <row r="9" spans="1:23" ht="16.350000000000001" customHeight="1" x14ac:dyDescent="0.2">
      <c r="A9" s="42"/>
      <c r="B9" s="39"/>
      <c r="C9" s="39"/>
      <c r="D9" s="45"/>
      <c r="E9" s="39"/>
      <c r="F9" s="48"/>
      <c r="G9" s="43"/>
      <c r="H9" s="33" t="s">
        <v>17</v>
      </c>
      <c r="I9" s="34"/>
      <c r="J9" s="33" t="s">
        <v>18</v>
      </c>
      <c r="K9" s="34"/>
      <c r="L9" s="33" t="s">
        <v>17</v>
      </c>
      <c r="M9" s="34"/>
      <c r="N9" s="33" t="s">
        <v>18</v>
      </c>
      <c r="O9" s="34"/>
      <c r="P9" s="53"/>
      <c r="Q9" s="43"/>
      <c r="R9" s="33" t="s">
        <v>17</v>
      </c>
      <c r="S9" s="34"/>
      <c r="T9" s="33" t="s">
        <v>18</v>
      </c>
      <c r="U9" s="34"/>
      <c r="V9" s="39"/>
      <c r="W9" s="50"/>
    </row>
    <row r="10" spans="1:23" ht="16.350000000000001" customHeight="1" x14ac:dyDescent="0.2">
      <c r="A10" s="43"/>
      <c r="B10" s="40"/>
      <c r="C10" s="40"/>
      <c r="D10" s="46"/>
      <c r="E10" s="40"/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21</v>
      </c>
      <c r="K10" s="4" t="s">
        <v>22</v>
      </c>
      <c r="L10" s="4" t="s">
        <v>21</v>
      </c>
      <c r="M10" s="4" t="s">
        <v>22</v>
      </c>
      <c r="N10" s="4" t="s">
        <v>21</v>
      </c>
      <c r="O10" s="4" t="s">
        <v>22</v>
      </c>
      <c r="P10" s="7" t="s">
        <v>21</v>
      </c>
      <c r="Q10" s="7" t="s">
        <v>22</v>
      </c>
      <c r="R10" s="4" t="s">
        <v>21</v>
      </c>
      <c r="S10" s="4" t="s">
        <v>22</v>
      </c>
      <c r="T10" s="4" t="s">
        <v>21</v>
      </c>
      <c r="U10" s="4" t="s">
        <v>22</v>
      </c>
      <c r="V10" s="39"/>
      <c r="W10" s="50"/>
    </row>
    <row r="11" spans="1:23" ht="34.5" customHeight="1" x14ac:dyDescent="0.2">
      <c r="A11" s="13">
        <v>45155</v>
      </c>
      <c r="B11" s="12" t="s">
        <v>30</v>
      </c>
      <c r="C11" s="14" t="s">
        <v>31</v>
      </c>
      <c r="D11" s="15" t="s">
        <v>32</v>
      </c>
      <c r="E11" s="14"/>
      <c r="F11" s="14">
        <v>40</v>
      </c>
      <c r="G11" s="14">
        <f t="shared" ref="G11:G16" si="0">+H11+I11+J11+K11+L11+M11+N11+O11</f>
        <v>54</v>
      </c>
      <c r="H11" s="14"/>
      <c r="I11" s="14"/>
      <c r="J11" s="14"/>
      <c r="K11" s="16"/>
      <c r="L11" s="14">
        <v>15</v>
      </c>
      <c r="M11" s="14">
        <v>3</v>
      </c>
      <c r="N11" s="14">
        <v>23</v>
      </c>
      <c r="O11" s="17">
        <v>13</v>
      </c>
      <c r="P11" s="14">
        <v>3</v>
      </c>
      <c r="Q11" s="12">
        <v>1</v>
      </c>
      <c r="R11" s="14">
        <v>15</v>
      </c>
      <c r="S11" s="14">
        <v>3</v>
      </c>
      <c r="T11" s="14">
        <v>23</v>
      </c>
      <c r="U11" s="17">
        <v>13</v>
      </c>
      <c r="V11" s="9" t="s">
        <v>23</v>
      </c>
      <c r="W11" s="9" t="s">
        <v>33</v>
      </c>
    </row>
    <row r="12" spans="1:23" ht="34.5" customHeight="1" x14ac:dyDescent="0.2">
      <c r="A12" s="13">
        <v>45155</v>
      </c>
      <c r="B12" s="12" t="s">
        <v>30</v>
      </c>
      <c r="C12" s="14" t="s">
        <v>31</v>
      </c>
      <c r="D12" s="15" t="s">
        <v>32</v>
      </c>
      <c r="E12" s="14"/>
      <c r="F12" s="14"/>
      <c r="G12" s="14">
        <f t="shared" si="0"/>
        <v>3</v>
      </c>
      <c r="H12" s="14"/>
      <c r="I12" s="14"/>
      <c r="J12" s="14"/>
      <c r="K12" s="16"/>
      <c r="L12" s="14">
        <v>3</v>
      </c>
      <c r="M12" s="14">
        <v>0</v>
      </c>
      <c r="N12" s="14">
        <v>0</v>
      </c>
      <c r="O12" s="17">
        <v>0</v>
      </c>
      <c r="P12" s="14">
        <v>0</v>
      </c>
      <c r="Q12" s="12">
        <v>0</v>
      </c>
      <c r="R12" s="12">
        <v>3</v>
      </c>
      <c r="S12" s="12">
        <v>0</v>
      </c>
      <c r="T12" s="12">
        <v>0</v>
      </c>
      <c r="U12" s="18">
        <v>0</v>
      </c>
      <c r="V12" s="9" t="s">
        <v>23</v>
      </c>
      <c r="W12" s="9" t="s">
        <v>34</v>
      </c>
    </row>
    <row r="13" spans="1:23" ht="34.5" customHeight="1" x14ac:dyDescent="0.2">
      <c r="A13" s="13">
        <v>45156</v>
      </c>
      <c r="B13" s="12" t="s">
        <v>30</v>
      </c>
      <c r="C13" s="14" t="s">
        <v>35</v>
      </c>
      <c r="D13" s="15" t="s">
        <v>36</v>
      </c>
      <c r="E13" s="14"/>
      <c r="F13" s="14">
        <v>40</v>
      </c>
      <c r="G13" s="14">
        <f t="shared" si="0"/>
        <v>51</v>
      </c>
      <c r="H13" s="14">
        <v>12</v>
      </c>
      <c r="I13" s="14">
        <v>13</v>
      </c>
      <c r="J13" s="14">
        <v>13</v>
      </c>
      <c r="K13" s="16">
        <v>13</v>
      </c>
      <c r="L13" s="14"/>
      <c r="M13" s="14"/>
      <c r="N13" s="14"/>
      <c r="O13" s="17"/>
      <c r="P13" s="14">
        <v>1</v>
      </c>
      <c r="Q13" s="12">
        <v>2</v>
      </c>
      <c r="R13" s="12">
        <v>12</v>
      </c>
      <c r="S13" s="12">
        <v>13</v>
      </c>
      <c r="T13" s="12">
        <v>13</v>
      </c>
      <c r="U13" s="18">
        <v>13</v>
      </c>
      <c r="V13" s="9">
        <v>45170</v>
      </c>
      <c r="W13" s="9"/>
    </row>
    <row r="14" spans="1:23" ht="34.5" customHeight="1" x14ac:dyDescent="0.2">
      <c r="A14" s="25">
        <v>45154</v>
      </c>
      <c r="B14" s="26" t="s">
        <v>37</v>
      </c>
      <c r="C14" s="27" t="s">
        <v>38</v>
      </c>
      <c r="D14" s="28" t="s">
        <v>39</v>
      </c>
      <c r="E14" s="27"/>
      <c r="F14" s="27">
        <v>56</v>
      </c>
      <c r="G14" s="27">
        <f t="shared" si="0"/>
        <v>45</v>
      </c>
      <c r="H14" s="27"/>
      <c r="I14" s="27"/>
      <c r="J14" s="27"/>
      <c r="K14" s="29"/>
      <c r="L14" s="27">
        <v>23</v>
      </c>
      <c r="M14" s="27">
        <v>1</v>
      </c>
      <c r="N14" s="27">
        <v>14</v>
      </c>
      <c r="O14" s="29">
        <v>7</v>
      </c>
      <c r="P14" s="27">
        <v>2</v>
      </c>
      <c r="Q14" s="27">
        <v>1</v>
      </c>
      <c r="R14" s="27">
        <v>23</v>
      </c>
      <c r="S14" s="27">
        <v>1</v>
      </c>
      <c r="T14" s="27">
        <v>14</v>
      </c>
      <c r="U14" s="30">
        <v>7</v>
      </c>
      <c r="V14" s="9" t="s">
        <v>23</v>
      </c>
      <c r="W14" s="9" t="s">
        <v>40</v>
      </c>
    </row>
    <row r="15" spans="1:23" ht="34.5" customHeight="1" x14ac:dyDescent="0.2">
      <c r="A15" s="25">
        <v>45154</v>
      </c>
      <c r="B15" s="26" t="s">
        <v>37</v>
      </c>
      <c r="C15" s="27" t="s">
        <v>38</v>
      </c>
      <c r="D15" s="28" t="s">
        <v>39</v>
      </c>
      <c r="E15" s="27"/>
      <c r="F15" s="27"/>
      <c r="G15" s="27">
        <f t="shared" si="0"/>
        <v>23</v>
      </c>
      <c r="H15" s="27"/>
      <c r="I15" s="27"/>
      <c r="J15" s="27"/>
      <c r="K15" s="29"/>
      <c r="L15" s="27">
        <v>9</v>
      </c>
      <c r="M15" s="27">
        <v>4</v>
      </c>
      <c r="N15" s="27">
        <v>10</v>
      </c>
      <c r="O15" s="27">
        <v>0</v>
      </c>
      <c r="P15" s="27">
        <v>3</v>
      </c>
      <c r="Q15" s="27">
        <v>1</v>
      </c>
      <c r="R15" s="27">
        <v>9</v>
      </c>
      <c r="S15" s="27">
        <v>4</v>
      </c>
      <c r="T15" s="27">
        <v>10</v>
      </c>
      <c r="U15" s="30">
        <v>0</v>
      </c>
      <c r="V15" s="9" t="s">
        <v>23</v>
      </c>
      <c r="W15" s="9" t="s">
        <v>34</v>
      </c>
    </row>
    <row r="16" spans="1:23" ht="34.5" customHeight="1" x14ac:dyDescent="0.2">
      <c r="A16" s="85">
        <v>45155</v>
      </c>
      <c r="B16" s="86" t="s">
        <v>37</v>
      </c>
      <c r="C16" s="86" t="s">
        <v>41</v>
      </c>
      <c r="D16" s="87" t="s">
        <v>42</v>
      </c>
      <c r="E16" s="86"/>
      <c r="F16" s="86">
        <v>54</v>
      </c>
      <c r="G16" s="86">
        <f t="shared" si="0"/>
        <v>55</v>
      </c>
      <c r="H16" s="86">
        <v>14</v>
      </c>
      <c r="I16" s="86">
        <v>7</v>
      </c>
      <c r="J16" s="86">
        <v>21</v>
      </c>
      <c r="K16" s="88">
        <v>13</v>
      </c>
      <c r="L16" s="86"/>
      <c r="M16" s="86"/>
      <c r="N16" s="86"/>
      <c r="O16" s="86"/>
      <c r="P16" s="86">
        <v>2</v>
      </c>
      <c r="Q16" s="86">
        <v>0</v>
      </c>
      <c r="R16" s="86">
        <v>11</v>
      </c>
      <c r="S16" s="86">
        <v>7</v>
      </c>
      <c r="T16" s="86">
        <v>21</v>
      </c>
      <c r="U16" s="89">
        <v>13</v>
      </c>
      <c r="V16" s="90" t="s">
        <v>23</v>
      </c>
      <c r="W16" s="90"/>
    </row>
    <row r="17" spans="1:23" ht="34.5" customHeight="1" x14ac:dyDescent="0.2">
      <c r="A17" s="19">
        <v>45153</v>
      </c>
      <c r="B17" s="20" t="s">
        <v>43</v>
      </c>
      <c r="C17" s="21" t="s">
        <v>44</v>
      </c>
      <c r="D17" s="22" t="s">
        <v>45</v>
      </c>
      <c r="E17" s="21"/>
      <c r="F17" s="21">
        <v>50</v>
      </c>
      <c r="G17" s="21">
        <f>+H17+I17+J17+K17+L17+M17+N17+O17</f>
        <v>58</v>
      </c>
      <c r="H17" s="21">
        <v>11</v>
      </c>
      <c r="I17" s="21">
        <v>7</v>
      </c>
      <c r="J17" s="21">
        <v>30</v>
      </c>
      <c r="K17" s="23">
        <v>10</v>
      </c>
      <c r="L17" s="21"/>
      <c r="M17" s="21"/>
      <c r="N17" s="21"/>
      <c r="O17" s="21"/>
      <c r="P17" s="21">
        <v>1</v>
      </c>
      <c r="Q17" s="21">
        <v>1</v>
      </c>
      <c r="R17" s="21">
        <v>11</v>
      </c>
      <c r="S17" s="21">
        <v>7</v>
      </c>
      <c r="T17" s="21">
        <v>30</v>
      </c>
      <c r="U17" s="24">
        <v>10</v>
      </c>
      <c r="V17" s="9">
        <v>45168</v>
      </c>
      <c r="W17" s="9"/>
    </row>
    <row r="18" spans="1:23" ht="34.5" customHeight="1" x14ac:dyDescent="0.2">
      <c r="A18" s="19">
        <v>45154</v>
      </c>
      <c r="B18" s="20" t="s">
        <v>43</v>
      </c>
      <c r="C18" s="21" t="s">
        <v>46</v>
      </c>
      <c r="D18" s="22" t="s">
        <v>47</v>
      </c>
      <c r="E18" s="21"/>
      <c r="F18" s="21">
        <v>30</v>
      </c>
      <c r="G18" s="21">
        <f t="shared" ref="G18:G19" si="1">+H18+I18+J18+K18+L18+M18+N18+O18</f>
        <v>55</v>
      </c>
      <c r="H18" s="21">
        <v>11</v>
      </c>
      <c r="I18" s="21">
        <v>11</v>
      </c>
      <c r="J18" s="21">
        <v>18</v>
      </c>
      <c r="K18" s="23">
        <v>15</v>
      </c>
      <c r="L18" s="21"/>
      <c r="M18" s="21"/>
      <c r="N18" s="21"/>
      <c r="O18" s="21"/>
      <c r="P18" s="21">
        <v>2</v>
      </c>
      <c r="Q18" s="21">
        <v>0</v>
      </c>
      <c r="R18" s="21">
        <v>10</v>
      </c>
      <c r="S18" s="21">
        <v>11</v>
      </c>
      <c r="T18" s="21">
        <v>18</v>
      </c>
      <c r="U18" s="24">
        <v>15</v>
      </c>
      <c r="V18" s="9" t="s">
        <v>48</v>
      </c>
      <c r="W18" s="9"/>
    </row>
    <row r="19" spans="1:23" ht="34.5" customHeight="1" x14ac:dyDescent="0.2">
      <c r="A19" s="19">
        <v>45155</v>
      </c>
      <c r="B19" s="20" t="s">
        <v>43</v>
      </c>
      <c r="C19" s="21" t="s">
        <v>46</v>
      </c>
      <c r="D19" s="22" t="s">
        <v>49</v>
      </c>
      <c r="E19" s="21"/>
      <c r="F19" s="21">
        <v>50</v>
      </c>
      <c r="G19" s="21">
        <f t="shared" si="1"/>
        <v>52</v>
      </c>
      <c r="H19" s="21"/>
      <c r="I19" s="21"/>
      <c r="J19" s="21"/>
      <c r="K19" s="23"/>
      <c r="L19" s="21">
        <v>21</v>
      </c>
      <c r="M19" s="21">
        <v>6</v>
      </c>
      <c r="N19" s="21">
        <v>21</v>
      </c>
      <c r="O19" s="21">
        <v>4</v>
      </c>
      <c r="P19" s="21">
        <v>3</v>
      </c>
      <c r="Q19" s="21">
        <v>0</v>
      </c>
      <c r="R19" s="21">
        <v>21</v>
      </c>
      <c r="S19" s="21">
        <v>6</v>
      </c>
      <c r="T19" s="21">
        <v>21</v>
      </c>
      <c r="U19" s="24">
        <v>4</v>
      </c>
      <c r="V19" s="9" t="s">
        <v>23</v>
      </c>
      <c r="W19" s="9" t="s">
        <v>24</v>
      </c>
    </row>
    <row r="20" spans="1:23" x14ac:dyDescent="0.2">
      <c r="A20" s="31" t="s">
        <v>50</v>
      </c>
      <c r="B20" s="31"/>
      <c r="C20" s="31"/>
      <c r="D20" s="31"/>
      <c r="E20" s="32"/>
      <c r="F20" s="1">
        <f t="shared" ref="F20:U20" si="2">SUM(F11:F19)</f>
        <v>320</v>
      </c>
      <c r="G20" s="1">
        <f t="shared" si="2"/>
        <v>396</v>
      </c>
      <c r="H20" s="1">
        <f t="shared" si="2"/>
        <v>48</v>
      </c>
      <c r="I20" s="1">
        <f t="shared" si="2"/>
        <v>38</v>
      </c>
      <c r="J20" s="1">
        <f t="shared" si="2"/>
        <v>82</v>
      </c>
      <c r="K20" s="1">
        <f t="shared" si="2"/>
        <v>51</v>
      </c>
      <c r="L20" s="1">
        <f t="shared" si="2"/>
        <v>71</v>
      </c>
      <c r="M20" s="1">
        <f t="shared" si="2"/>
        <v>14</v>
      </c>
      <c r="N20" s="1">
        <f t="shared" si="2"/>
        <v>68</v>
      </c>
      <c r="O20" s="1">
        <f t="shared" si="2"/>
        <v>24</v>
      </c>
      <c r="P20" s="1">
        <f t="shared" si="2"/>
        <v>17</v>
      </c>
      <c r="Q20" s="1">
        <f t="shared" si="2"/>
        <v>6</v>
      </c>
      <c r="R20" s="1">
        <f t="shared" si="2"/>
        <v>115</v>
      </c>
      <c r="S20" s="1">
        <f t="shared" si="2"/>
        <v>52</v>
      </c>
      <c r="T20" s="1">
        <f t="shared" si="2"/>
        <v>150</v>
      </c>
      <c r="U20" s="1">
        <f t="shared" si="2"/>
        <v>75</v>
      </c>
      <c r="V20" s="10"/>
      <c r="W20" s="11"/>
    </row>
    <row r="21" spans="1:23" x14ac:dyDescent="0.2">
      <c r="A21" s="31" t="s">
        <v>25</v>
      </c>
      <c r="B21" s="31"/>
      <c r="C21" s="31"/>
      <c r="D21" s="31"/>
      <c r="E21" s="32"/>
      <c r="F21" s="1"/>
      <c r="G21" s="2">
        <f>+H21+I21+J21+K21+L21+M21+N21+O21</f>
        <v>396</v>
      </c>
      <c r="H21" s="5">
        <v>48</v>
      </c>
      <c r="I21" s="5">
        <v>38</v>
      </c>
      <c r="J21" s="5">
        <v>82</v>
      </c>
      <c r="K21" s="6">
        <v>51</v>
      </c>
      <c r="L21" s="5">
        <v>71</v>
      </c>
      <c r="M21" s="2">
        <v>14</v>
      </c>
      <c r="N21" s="2">
        <v>68</v>
      </c>
      <c r="O21" s="2">
        <v>24</v>
      </c>
      <c r="P21" s="2">
        <v>17</v>
      </c>
      <c r="Q21" s="2">
        <v>6</v>
      </c>
      <c r="R21" s="8">
        <v>115</v>
      </c>
      <c r="S21" s="8">
        <v>52</v>
      </c>
      <c r="T21" s="8">
        <v>150</v>
      </c>
      <c r="U21" s="8">
        <v>75</v>
      </c>
      <c r="V21" s="1"/>
      <c r="W21" s="3"/>
    </row>
  </sheetData>
  <mergeCells count="33">
    <mergeCell ref="A20:E20"/>
    <mergeCell ref="A21:E21"/>
    <mergeCell ref="H8:K8"/>
    <mergeCell ref="L8:O8"/>
    <mergeCell ref="P8:Q9"/>
    <mergeCell ref="A8:A10"/>
    <mergeCell ref="B8:B10"/>
    <mergeCell ref="C8:C10"/>
    <mergeCell ref="D8:D10"/>
    <mergeCell ref="E8:E10"/>
    <mergeCell ref="F8:G9"/>
    <mergeCell ref="V8:V10"/>
    <mergeCell ref="W8:W10"/>
    <mergeCell ref="H9:I9"/>
    <mergeCell ref="J9:K9"/>
    <mergeCell ref="L9:M9"/>
    <mergeCell ref="N9:O9"/>
    <mergeCell ref="R9:S9"/>
    <mergeCell ref="T9:U9"/>
    <mergeCell ref="R8:U8"/>
    <mergeCell ref="A5:W5"/>
    <mergeCell ref="A6:B6"/>
    <mergeCell ref="C6:W6"/>
    <mergeCell ref="A7:B7"/>
    <mergeCell ref="C7:F7"/>
    <mergeCell ref="G7:W7"/>
    <mergeCell ref="A1:B4"/>
    <mergeCell ref="C1:T1"/>
    <mergeCell ref="U1:W4"/>
    <mergeCell ref="C2:T2"/>
    <mergeCell ref="C3:T3"/>
    <mergeCell ref="C4:G4"/>
    <mergeCell ref="H4:T4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1E220-9FFF-4406-BD81-685EA297E1C1}">
  <dimension ref="A1:CP5"/>
  <sheetViews>
    <sheetView tabSelected="1" workbookViewId="0">
      <selection activeCell="K23" sqref="K23"/>
    </sheetView>
  </sheetViews>
  <sheetFormatPr baseColWidth="10" defaultRowHeight="12.75" x14ac:dyDescent="0.2"/>
  <cols>
    <col min="1" max="1" width="12" style="94"/>
    <col min="2" max="2" width="26.5" style="94" customWidth="1"/>
    <col min="3" max="3" width="22.6640625" style="94" customWidth="1"/>
    <col min="4" max="16384" width="12" style="94"/>
  </cols>
  <sheetData>
    <row r="1" spans="1:94" ht="15" x14ac:dyDescent="0.25">
      <c r="A1" s="91" t="s">
        <v>51</v>
      </c>
      <c r="B1" s="92" t="s">
        <v>52</v>
      </c>
      <c r="C1" s="92" t="s">
        <v>53</v>
      </c>
      <c r="D1" s="92" t="s">
        <v>54</v>
      </c>
      <c r="E1" s="92" t="s">
        <v>55</v>
      </c>
      <c r="F1" s="92" t="s">
        <v>56</v>
      </c>
      <c r="G1" s="92" t="s">
        <v>57</v>
      </c>
      <c r="H1" s="92" t="s">
        <v>58</v>
      </c>
      <c r="I1" s="92" t="s">
        <v>59</v>
      </c>
      <c r="J1" s="92" t="s">
        <v>60</v>
      </c>
      <c r="K1" s="92" t="s">
        <v>61</v>
      </c>
      <c r="L1" s="92" t="s">
        <v>62</v>
      </c>
      <c r="M1" s="92" t="s">
        <v>63</v>
      </c>
      <c r="N1" s="92" t="s">
        <v>64</v>
      </c>
      <c r="O1" s="92" t="s">
        <v>65</v>
      </c>
      <c r="P1" s="92" t="s">
        <v>66</v>
      </c>
      <c r="Q1" s="92" t="s">
        <v>67</v>
      </c>
      <c r="R1" s="92" t="s">
        <v>68</v>
      </c>
      <c r="S1" s="92" t="s">
        <v>69</v>
      </c>
      <c r="T1" s="92" t="s">
        <v>70</v>
      </c>
      <c r="U1" s="92" t="s">
        <v>71</v>
      </c>
      <c r="V1" s="92" t="s">
        <v>72</v>
      </c>
      <c r="W1" s="92" t="s">
        <v>73</v>
      </c>
      <c r="X1" s="92" t="s">
        <v>74</v>
      </c>
      <c r="Y1" s="92" t="s">
        <v>75</v>
      </c>
      <c r="Z1" s="92" t="s">
        <v>76</v>
      </c>
      <c r="AA1" s="92" t="s">
        <v>77</v>
      </c>
      <c r="AB1" s="92" t="s">
        <v>78</v>
      </c>
      <c r="AC1" s="92" t="s">
        <v>79</v>
      </c>
      <c r="AD1" s="92" t="s">
        <v>80</v>
      </c>
      <c r="AE1" s="92" t="s">
        <v>81</v>
      </c>
      <c r="AF1" s="92" t="s">
        <v>82</v>
      </c>
      <c r="AG1" s="92" t="s">
        <v>83</v>
      </c>
      <c r="AH1" s="92" t="s">
        <v>84</v>
      </c>
      <c r="AI1" s="92" t="s">
        <v>85</v>
      </c>
      <c r="AJ1" s="92" t="s">
        <v>86</v>
      </c>
      <c r="AK1" s="92" t="s">
        <v>87</v>
      </c>
      <c r="AL1" s="92" t="s">
        <v>88</v>
      </c>
      <c r="AM1" s="92" t="s">
        <v>89</v>
      </c>
      <c r="AN1" s="92" t="s">
        <v>90</v>
      </c>
      <c r="AO1" s="92" t="s">
        <v>91</v>
      </c>
      <c r="AP1" s="92" t="s">
        <v>92</v>
      </c>
      <c r="AQ1" s="92" t="s">
        <v>93</v>
      </c>
      <c r="AR1" s="92" t="s">
        <v>94</v>
      </c>
      <c r="AS1" s="92" t="s">
        <v>95</v>
      </c>
      <c r="AT1" s="92" t="s">
        <v>96</v>
      </c>
      <c r="AU1" s="92" t="s">
        <v>97</v>
      </c>
      <c r="AV1" s="92" t="s">
        <v>98</v>
      </c>
      <c r="AW1" s="92" t="s">
        <v>99</v>
      </c>
      <c r="AX1" s="92" t="s">
        <v>100</v>
      </c>
      <c r="AY1" s="92" t="s">
        <v>101</v>
      </c>
      <c r="AZ1" s="92" t="s">
        <v>102</v>
      </c>
      <c r="BA1" s="92" t="s">
        <v>103</v>
      </c>
      <c r="BB1" s="92" t="s">
        <v>104</v>
      </c>
      <c r="BC1" s="92" t="s">
        <v>105</v>
      </c>
      <c r="BD1" s="92" t="s">
        <v>106</v>
      </c>
      <c r="BE1" s="92" t="s">
        <v>107</v>
      </c>
      <c r="BF1" s="92" t="s">
        <v>108</v>
      </c>
      <c r="BG1" s="92" t="s">
        <v>109</v>
      </c>
      <c r="BH1" s="92" t="s">
        <v>110</v>
      </c>
      <c r="BI1" s="92" t="s">
        <v>111</v>
      </c>
      <c r="BJ1" s="92" t="s">
        <v>112</v>
      </c>
      <c r="BK1" s="92" t="s">
        <v>113</v>
      </c>
      <c r="BL1" s="92" t="s">
        <v>114</v>
      </c>
      <c r="BM1" s="92" t="s">
        <v>115</v>
      </c>
      <c r="BN1" s="92" t="s">
        <v>116</v>
      </c>
      <c r="BO1" s="92" t="s">
        <v>117</v>
      </c>
      <c r="BP1" s="92" t="s">
        <v>118</v>
      </c>
      <c r="BQ1" s="92" t="s">
        <v>119</v>
      </c>
      <c r="BR1" s="92" t="s">
        <v>120</v>
      </c>
      <c r="BS1" s="92" t="s">
        <v>121</v>
      </c>
      <c r="BT1" s="92" t="s">
        <v>122</v>
      </c>
      <c r="BU1" s="92" t="s">
        <v>123</v>
      </c>
      <c r="BV1" s="92" t="s">
        <v>124</v>
      </c>
      <c r="BW1" s="92" t="s">
        <v>125</v>
      </c>
      <c r="BX1" s="92" t="s">
        <v>126</v>
      </c>
      <c r="BY1" s="92" t="s">
        <v>127</v>
      </c>
      <c r="BZ1" s="92" t="s">
        <v>128</v>
      </c>
      <c r="CA1" s="92" t="s">
        <v>129</v>
      </c>
      <c r="CB1" s="92" t="s">
        <v>130</v>
      </c>
      <c r="CC1" s="92" t="s">
        <v>131</v>
      </c>
      <c r="CD1" s="92" t="s">
        <v>132</v>
      </c>
      <c r="CE1" s="92" t="s">
        <v>133</v>
      </c>
      <c r="CF1" s="92" t="s">
        <v>134</v>
      </c>
      <c r="CG1" s="92" t="s">
        <v>135</v>
      </c>
      <c r="CH1" s="92" t="s">
        <v>136</v>
      </c>
      <c r="CI1" s="92" t="s">
        <v>137</v>
      </c>
      <c r="CJ1" s="92" t="s">
        <v>138</v>
      </c>
      <c r="CK1" s="92" t="s">
        <v>139</v>
      </c>
      <c r="CL1" s="92" t="s">
        <v>140</v>
      </c>
      <c r="CM1" s="92" t="s">
        <v>141</v>
      </c>
      <c r="CN1" s="92" t="s">
        <v>142</v>
      </c>
      <c r="CO1" s="92" t="s">
        <v>143</v>
      </c>
      <c r="CP1" s="93" t="s">
        <v>144</v>
      </c>
    </row>
    <row r="2" spans="1:94" x14ac:dyDescent="0.2">
      <c r="A2" s="95">
        <v>328</v>
      </c>
      <c r="B2" s="96">
        <v>45131.962754629603</v>
      </c>
      <c r="C2" s="96">
        <v>45131.963877314804</v>
      </c>
      <c r="D2" s="97" t="s">
        <v>145</v>
      </c>
      <c r="E2" s="97"/>
      <c r="F2" s="98" t="s">
        <v>146</v>
      </c>
      <c r="G2" s="97" t="s">
        <v>147</v>
      </c>
      <c r="H2" s="97" t="s">
        <v>148</v>
      </c>
      <c r="I2" s="99">
        <v>45126</v>
      </c>
      <c r="J2" s="98" t="s">
        <v>149</v>
      </c>
      <c r="K2" s="97" t="s">
        <v>150</v>
      </c>
      <c r="L2" s="97" t="s">
        <v>151</v>
      </c>
      <c r="M2" s="97" t="s">
        <v>152</v>
      </c>
      <c r="N2" s="97" t="s">
        <v>153</v>
      </c>
      <c r="O2" s="97" t="s">
        <v>154</v>
      </c>
      <c r="P2" s="97" t="s">
        <v>154</v>
      </c>
      <c r="Q2" s="97" t="s">
        <v>154</v>
      </c>
      <c r="R2" s="97" t="s">
        <v>155</v>
      </c>
      <c r="S2" s="97" t="s">
        <v>156</v>
      </c>
      <c r="T2" s="97" t="s">
        <v>157</v>
      </c>
      <c r="U2" s="97" t="s">
        <v>158</v>
      </c>
      <c r="V2" s="97" t="s">
        <v>159</v>
      </c>
      <c r="W2" s="97" t="s">
        <v>160</v>
      </c>
      <c r="X2" s="97"/>
      <c r="Y2" s="97"/>
      <c r="Z2" s="97"/>
      <c r="AA2" s="97" t="s">
        <v>150</v>
      </c>
      <c r="AB2" s="97" t="s">
        <v>161</v>
      </c>
      <c r="AC2" s="97"/>
      <c r="AD2" s="97"/>
      <c r="AE2" s="97"/>
      <c r="AF2" s="99"/>
      <c r="AG2" s="97"/>
      <c r="AH2" s="99"/>
      <c r="AI2" s="97"/>
      <c r="AJ2" s="97"/>
      <c r="AK2" s="97"/>
      <c r="AL2" s="97"/>
      <c r="AM2" s="97"/>
      <c r="AN2" s="97"/>
      <c r="AO2" s="97"/>
      <c r="AP2" s="99"/>
      <c r="AQ2" s="97"/>
      <c r="AR2" s="97"/>
      <c r="AS2" s="97"/>
      <c r="AT2" s="97"/>
      <c r="AU2" s="97"/>
      <c r="AV2" s="97"/>
      <c r="AW2" s="97"/>
      <c r="AX2" s="99"/>
      <c r="AY2" s="97"/>
      <c r="AZ2" s="97"/>
      <c r="BA2" s="97"/>
      <c r="BB2" s="97"/>
      <c r="BC2" s="97"/>
      <c r="BD2" s="97"/>
      <c r="BE2" s="99"/>
      <c r="BF2" s="97"/>
      <c r="BG2" s="97"/>
      <c r="BH2" s="97"/>
      <c r="BI2" s="97"/>
      <c r="BJ2" s="97"/>
      <c r="BK2" s="97"/>
      <c r="BL2" s="99"/>
      <c r="BM2" s="97"/>
      <c r="BN2" s="97"/>
      <c r="BO2" s="97"/>
      <c r="BP2" s="99"/>
      <c r="BQ2" s="97"/>
      <c r="BR2" s="97"/>
      <c r="BS2" s="97"/>
      <c r="BT2" s="97"/>
      <c r="BU2" s="97"/>
      <c r="BV2" s="97"/>
      <c r="BW2" s="97"/>
      <c r="BX2" s="99"/>
      <c r="BY2" s="97"/>
      <c r="BZ2" s="97"/>
      <c r="CA2" s="97"/>
      <c r="CB2" s="97"/>
      <c r="CC2" s="97"/>
      <c r="CD2" s="97"/>
      <c r="CE2" s="99"/>
      <c r="CF2" s="97"/>
      <c r="CG2" s="97"/>
      <c r="CH2" s="97"/>
      <c r="CI2" s="97"/>
      <c r="CJ2" s="97"/>
      <c r="CK2" s="97"/>
      <c r="CL2" s="97"/>
      <c r="CM2" s="97"/>
      <c r="CN2" s="97"/>
      <c r="CO2" s="97" t="s">
        <v>162</v>
      </c>
      <c r="CP2" s="100"/>
    </row>
    <row r="3" spans="1:94" x14ac:dyDescent="0.2">
      <c r="A3" s="95">
        <v>335</v>
      </c>
      <c r="B3" s="96">
        <v>45133.421597222201</v>
      </c>
      <c r="C3" s="96">
        <v>45133.430879629603</v>
      </c>
      <c r="D3" s="97" t="s">
        <v>145</v>
      </c>
      <c r="E3" s="97"/>
      <c r="F3" s="98" t="s">
        <v>163</v>
      </c>
      <c r="G3" s="98" t="s">
        <v>164</v>
      </c>
      <c r="H3" s="97" t="s">
        <v>165</v>
      </c>
      <c r="I3" s="99">
        <v>45071</v>
      </c>
      <c r="J3" s="98" t="s">
        <v>149</v>
      </c>
      <c r="K3" s="97" t="s">
        <v>150</v>
      </c>
      <c r="L3" s="97" t="s">
        <v>151</v>
      </c>
      <c r="M3" s="97" t="s">
        <v>166</v>
      </c>
      <c r="N3" s="97" t="s">
        <v>167</v>
      </c>
      <c r="O3" s="98" t="s">
        <v>168</v>
      </c>
      <c r="P3" s="98" t="s">
        <v>169</v>
      </c>
      <c r="Q3" s="97" t="s">
        <v>154</v>
      </c>
      <c r="R3" s="97" t="s">
        <v>155</v>
      </c>
      <c r="S3" s="97" t="s">
        <v>170</v>
      </c>
      <c r="T3" s="97" t="s">
        <v>171</v>
      </c>
      <c r="U3" s="97" t="s">
        <v>172</v>
      </c>
      <c r="V3" s="97" t="s">
        <v>173</v>
      </c>
      <c r="W3" s="97" t="s">
        <v>174</v>
      </c>
      <c r="X3" s="97" t="s">
        <v>175</v>
      </c>
      <c r="Y3" s="97" t="s">
        <v>176</v>
      </c>
      <c r="Z3" s="97"/>
      <c r="AA3" s="97" t="s">
        <v>177</v>
      </c>
      <c r="AB3" s="97"/>
      <c r="AC3" s="97" t="s">
        <v>178</v>
      </c>
      <c r="AD3" s="97" t="s">
        <v>179</v>
      </c>
      <c r="AE3" s="97" t="s">
        <v>150</v>
      </c>
      <c r="AF3" s="99"/>
      <c r="AG3" s="97"/>
      <c r="AH3" s="99">
        <v>45069</v>
      </c>
      <c r="AI3" s="98" t="s">
        <v>180</v>
      </c>
      <c r="AJ3" s="98" t="s">
        <v>181</v>
      </c>
      <c r="AK3" s="98" t="s">
        <v>182</v>
      </c>
      <c r="AL3" s="98" t="s">
        <v>183</v>
      </c>
      <c r="AM3" s="98" t="s">
        <v>184</v>
      </c>
      <c r="AN3" s="98" t="s">
        <v>149</v>
      </c>
      <c r="AO3" s="97" t="s">
        <v>150</v>
      </c>
      <c r="AP3" s="99"/>
      <c r="AQ3" s="97"/>
      <c r="AR3" s="97"/>
      <c r="AS3" s="97"/>
      <c r="AT3" s="97"/>
      <c r="AU3" s="97"/>
      <c r="AV3" s="97"/>
      <c r="AW3" s="97" t="s">
        <v>185</v>
      </c>
      <c r="AX3" s="99"/>
      <c r="AY3" s="97"/>
      <c r="AZ3" s="97"/>
      <c r="BA3" s="98" t="s">
        <v>164</v>
      </c>
      <c r="BB3" s="98" t="s">
        <v>164</v>
      </c>
      <c r="BC3" s="98" t="s">
        <v>164</v>
      </c>
      <c r="BD3" s="98" t="s">
        <v>164</v>
      </c>
      <c r="BE3" s="99"/>
      <c r="BF3" s="97"/>
      <c r="BG3" s="97"/>
      <c r="BH3" s="98" t="s">
        <v>184</v>
      </c>
      <c r="BI3" s="98" t="s">
        <v>149</v>
      </c>
      <c r="BJ3" s="98" t="s">
        <v>149</v>
      </c>
      <c r="BK3" s="98" t="s">
        <v>149</v>
      </c>
      <c r="BL3" s="99">
        <v>45072</v>
      </c>
      <c r="BM3" s="98" t="s">
        <v>186</v>
      </c>
      <c r="BN3" s="98" t="s">
        <v>180</v>
      </c>
      <c r="BO3" s="97" t="s">
        <v>177</v>
      </c>
      <c r="BP3" s="99">
        <v>45072</v>
      </c>
      <c r="BQ3" s="98" t="s">
        <v>181</v>
      </c>
      <c r="BR3" s="98" t="s">
        <v>187</v>
      </c>
      <c r="BS3" s="98" t="s">
        <v>184</v>
      </c>
      <c r="BT3" s="98" t="s">
        <v>149</v>
      </c>
      <c r="BU3" s="98" t="s">
        <v>149</v>
      </c>
      <c r="BV3" s="98" t="s">
        <v>149</v>
      </c>
      <c r="BW3" s="97" t="s">
        <v>188</v>
      </c>
      <c r="BX3" s="99"/>
      <c r="BY3" s="97"/>
      <c r="BZ3" s="97"/>
      <c r="CA3" s="97"/>
      <c r="CB3" s="97"/>
      <c r="CC3" s="97"/>
      <c r="CD3" s="97"/>
      <c r="CE3" s="99">
        <v>45072</v>
      </c>
      <c r="CF3" s="98" t="s">
        <v>189</v>
      </c>
      <c r="CG3" s="98" t="s">
        <v>190</v>
      </c>
      <c r="CH3" s="98" t="s">
        <v>184</v>
      </c>
      <c r="CI3" s="98" t="s">
        <v>149</v>
      </c>
      <c r="CJ3" s="98" t="s">
        <v>149</v>
      </c>
      <c r="CK3" s="98" t="s">
        <v>149</v>
      </c>
      <c r="CL3" s="97"/>
      <c r="CM3" s="97"/>
      <c r="CN3" s="97"/>
      <c r="CO3" s="97" t="s">
        <v>191</v>
      </c>
      <c r="CP3" s="100"/>
    </row>
    <row r="4" spans="1:94" x14ac:dyDescent="0.2">
      <c r="A4" s="95">
        <v>110</v>
      </c>
      <c r="B4" s="96">
        <v>45027.6032291667</v>
      </c>
      <c r="C4" s="96">
        <v>45027.606527777803</v>
      </c>
      <c r="D4" s="97" t="s">
        <v>145</v>
      </c>
      <c r="E4" s="97"/>
      <c r="F4" s="98" t="s">
        <v>192</v>
      </c>
      <c r="G4" s="98" t="s">
        <v>164</v>
      </c>
      <c r="H4" s="97" t="s">
        <v>165</v>
      </c>
      <c r="I4" s="99">
        <v>44975</v>
      </c>
      <c r="J4" s="98" t="s">
        <v>149</v>
      </c>
      <c r="K4" s="97" t="s">
        <v>177</v>
      </c>
      <c r="L4" s="97" t="s">
        <v>151</v>
      </c>
      <c r="M4" s="97" t="s">
        <v>193</v>
      </c>
      <c r="N4" s="97" t="s">
        <v>153</v>
      </c>
      <c r="O4" s="97" t="s">
        <v>154</v>
      </c>
      <c r="P4" s="97" t="s">
        <v>154</v>
      </c>
      <c r="Q4" s="97" t="s">
        <v>154</v>
      </c>
      <c r="R4" s="97" t="s">
        <v>194</v>
      </c>
      <c r="S4" s="97" t="s">
        <v>195</v>
      </c>
      <c r="T4" s="97" t="s">
        <v>196</v>
      </c>
      <c r="U4" s="97" t="s">
        <v>197</v>
      </c>
      <c r="V4" s="97" t="s">
        <v>173</v>
      </c>
      <c r="W4" s="97" t="s">
        <v>198</v>
      </c>
      <c r="X4" s="97"/>
      <c r="Y4" s="97"/>
      <c r="Z4" s="97"/>
      <c r="AA4" s="97" t="s">
        <v>177</v>
      </c>
      <c r="AB4" s="97"/>
      <c r="AC4" s="97" t="s">
        <v>199</v>
      </c>
      <c r="AD4" s="97" t="s">
        <v>200</v>
      </c>
      <c r="AE4" s="97" t="s">
        <v>150</v>
      </c>
      <c r="AF4" s="99"/>
      <c r="AG4" s="97"/>
      <c r="AH4" s="99">
        <v>44975</v>
      </c>
      <c r="AI4" s="98" t="s">
        <v>201</v>
      </c>
      <c r="AJ4" s="98" t="s">
        <v>202</v>
      </c>
      <c r="AK4" s="98" t="s">
        <v>149</v>
      </c>
      <c r="AL4" s="98" t="s">
        <v>149</v>
      </c>
      <c r="AM4" s="98" t="s">
        <v>184</v>
      </c>
      <c r="AN4" s="98" t="s">
        <v>184</v>
      </c>
      <c r="AO4" s="97" t="s">
        <v>150</v>
      </c>
      <c r="AP4" s="99"/>
      <c r="AQ4" s="97"/>
      <c r="AR4" s="97"/>
      <c r="AS4" s="97"/>
      <c r="AT4" s="97"/>
      <c r="AU4" s="97"/>
      <c r="AV4" s="97"/>
      <c r="AW4" s="97" t="s">
        <v>203</v>
      </c>
      <c r="AX4" s="99">
        <v>44975</v>
      </c>
      <c r="AY4" s="98" t="s">
        <v>201</v>
      </c>
      <c r="AZ4" s="98" t="s">
        <v>202</v>
      </c>
      <c r="BA4" s="98" t="s">
        <v>164</v>
      </c>
      <c r="BB4" s="98" t="s">
        <v>164</v>
      </c>
      <c r="BC4" s="98" t="s">
        <v>164</v>
      </c>
      <c r="BD4" s="98" t="s">
        <v>164</v>
      </c>
      <c r="BE4" s="99"/>
      <c r="BF4" s="97"/>
      <c r="BG4" s="97"/>
      <c r="BH4" s="98" t="s">
        <v>164</v>
      </c>
      <c r="BI4" s="98" t="s">
        <v>164</v>
      </c>
      <c r="BJ4" s="98" t="s">
        <v>164</v>
      </c>
      <c r="BK4" s="98" t="s">
        <v>164</v>
      </c>
      <c r="BL4" s="99"/>
      <c r="BM4" s="97"/>
      <c r="BN4" s="97"/>
      <c r="BO4" s="97" t="s">
        <v>150</v>
      </c>
      <c r="BP4" s="99"/>
      <c r="BQ4" s="97"/>
      <c r="BR4" s="97"/>
      <c r="BS4" s="97"/>
      <c r="BT4" s="97"/>
      <c r="BU4" s="97"/>
      <c r="BV4" s="97"/>
      <c r="BW4" s="97" t="s">
        <v>188</v>
      </c>
      <c r="BX4" s="99"/>
      <c r="BY4" s="97"/>
      <c r="BZ4" s="97"/>
      <c r="CA4" s="97"/>
      <c r="CB4" s="97"/>
      <c r="CC4" s="97"/>
      <c r="CD4" s="97"/>
      <c r="CE4" s="99">
        <v>44975</v>
      </c>
      <c r="CF4" s="98" t="s">
        <v>201</v>
      </c>
      <c r="CG4" s="98" t="s">
        <v>202</v>
      </c>
      <c r="CH4" s="98" t="s">
        <v>164</v>
      </c>
      <c r="CI4" s="98" t="s">
        <v>164</v>
      </c>
      <c r="CJ4" s="98" t="s">
        <v>164</v>
      </c>
      <c r="CK4" s="98" t="s">
        <v>164</v>
      </c>
      <c r="CL4" s="97"/>
      <c r="CM4" s="97"/>
      <c r="CN4" s="97"/>
      <c r="CO4" s="97" t="s">
        <v>204</v>
      </c>
      <c r="CP4" s="100"/>
    </row>
    <row r="5" spans="1:94" x14ac:dyDescent="0.2">
      <c r="A5" s="95">
        <v>151</v>
      </c>
      <c r="B5" s="96">
        <v>45054.742199074099</v>
      </c>
      <c r="C5" s="96">
        <v>45054.748495370397</v>
      </c>
      <c r="D5" s="97" t="s">
        <v>145</v>
      </c>
      <c r="E5" s="97"/>
      <c r="F5" s="98" t="s">
        <v>205</v>
      </c>
      <c r="G5" s="98" t="s">
        <v>164</v>
      </c>
      <c r="H5" s="97" t="s">
        <v>148</v>
      </c>
      <c r="I5" s="99">
        <v>45043</v>
      </c>
      <c r="J5" s="98" t="s">
        <v>149</v>
      </c>
      <c r="K5" s="97" t="s">
        <v>177</v>
      </c>
      <c r="L5" s="97" t="s">
        <v>151</v>
      </c>
      <c r="M5" s="97" t="s">
        <v>206</v>
      </c>
      <c r="N5" s="97" t="s">
        <v>207</v>
      </c>
      <c r="O5" s="98" t="s">
        <v>208</v>
      </c>
      <c r="P5" s="98" t="s">
        <v>209</v>
      </c>
      <c r="Q5" s="97" t="s">
        <v>154</v>
      </c>
      <c r="R5" s="97" t="s">
        <v>155</v>
      </c>
      <c r="S5" s="97" t="s">
        <v>210</v>
      </c>
      <c r="T5" s="97" t="s">
        <v>211</v>
      </c>
      <c r="U5" s="97" t="s">
        <v>212</v>
      </c>
      <c r="V5" s="97" t="s">
        <v>159</v>
      </c>
      <c r="W5" s="97" t="s">
        <v>213</v>
      </c>
      <c r="X5" s="97"/>
      <c r="Y5" s="97"/>
      <c r="Z5" s="97"/>
      <c r="AA5" s="97" t="s">
        <v>177</v>
      </c>
      <c r="AB5" s="97"/>
      <c r="AC5" s="97" t="s">
        <v>214</v>
      </c>
      <c r="AD5" s="97" t="s">
        <v>215</v>
      </c>
      <c r="AE5" s="97" t="s">
        <v>150</v>
      </c>
      <c r="AF5" s="99"/>
      <c r="AG5" s="97"/>
      <c r="AH5" s="99">
        <v>45043</v>
      </c>
      <c r="AI5" s="98" t="s">
        <v>216</v>
      </c>
      <c r="AJ5" s="98" t="s">
        <v>217</v>
      </c>
      <c r="AK5" s="98" t="s">
        <v>164</v>
      </c>
      <c r="AL5" s="98" t="s">
        <v>164</v>
      </c>
      <c r="AM5" s="98" t="s">
        <v>164</v>
      </c>
      <c r="AN5" s="98" t="s">
        <v>164</v>
      </c>
      <c r="AO5" s="97" t="s">
        <v>150</v>
      </c>
      <c r="AP5" s="99"/>
      <c r="AQ5" s="97"/>
      <c r="AR5" s="97"/>
      <c r="AS5" s="97"/>
      <c r="AT5" s="97"/>
      <c r="AU5" s="97"/>
      <c r="AV5" s="97"/>
      <c r="AW5" s="97" t="s">
        <v>185</v>
      </c>
      <c r="AX5" s="99"/>
      <c r="AY5" s="97"/>
      <c r="AZ5" s="97"/>
      <c r="BA5" s="98" t="s">
        <v>149</v>
      </c>
      <c r="BB5" s="98" t="s">
        <v>164</v>
      </c>
      <c r="BC5" s="98" t="s">
        <v>164</v>
      </c>
      <c r="BD5" s="98" t="s">
        <v>164</v>
      </c>
      <c r="BE5" s="99"/>
      <c r="BF5" s="97"/>
      <c r="BG5" s="97"/>
      <c r="BH5" s="98" t="s">
        <v>164</v>
      </c>
      <c r="BI5" s="98" t="s">
        <v>164</v>
      </c>
      <c r="BJ5" s="98" t="s">
        <v>164</v>
      </c>
      <c r="BK5" s="98" t="s">
        <v>164</v>
      </c>
      <c r="BL5" s="99">
        <v>45043</v>
      </c>
      <c r="BM5" s="98" t="s">
        <v>218</v>
      </c>
      <c r="BN5" s="98" t="s">
        <v>219</v>
      </c>
      <c r="BO5" s="97" t="s">
        <v>177</v>
      </c>
      <c r="BP5" s="99">
        <v>45043</v>
      </c>
      <c r="BQ5" s="98" t="s">
        <v>220</v>
      </c>
      <c r="BR5" s="98" t="s">
        <v>221</v>
      </c>
      <c r="BS5" s="98" t="s">
        <v>149</v>
      </c>
      <c r="BT5" s="98" t="s">
        <v>164</v>
      </c>
      <c r="BU5" s="98" t="s">
        <v>164</v>
      </c>
      <c r="BV5" s="98" t="s">
        <v>164</v>
      </c>
      <c r="BW5" s="97" t="s">
        <v>188</v>
      </c>
      <c r="BX5" s="99"/>
      <c r="BY5" s="97"/>
      <c r="BZ5" s="97"/>
      <c r="CA5" s="97"/>
      <c r="CB5" s="97"/>
      <c r="CC5" s="97"/>
      <c r="CD5" s="97"/>
      <c r="CE5" s="99">
        <v>45043</v>
      </c>
      <c r="CF5" s="98" t="s">
        <v>220</v>
      </c>
      <c r="CG5" s="98" t="s">
        <v>220</v>
      </c>
      <c r="CH5" s="98" t="s">
        <v>149</v>
      </c>
      <c r="CI5" s="98" t="s">
        <v>164</v>
      </c>
      <c r="CJ5" s="98" t="s">
        <v>164</v>
      </c>
      <c r="CK5" s="98" t="s">
        <v>164</v>
      </c>
      <c r="CL5" s="97"/>
      <c r="CM5" s="97"/>
      <c r="CN5" s="97"/>
      <c r="CO5" s="97" t="s">
        <v>191</v>
      </c>
      <c r="CP5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REPUBLICA DE CANADÁ</vt:lpstr>
      <vt:lpstr>EL GUAVIO</vt:lpstr>
      <vt:lpstr>'REPUBLICA DE CANADÁ'!Área_de_impresión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 CAN</dc:creator>
  <cp:keywords/>
  <dc:description/>
  <cp:lastModifiedBy>Magda Constanza</cp:lastModifiedBy>
  <cp:revision/>
  <dcterms:created xsi:type="dcterms:W3CDTF">2019-04-08T19:43:34Z</dcterms:created>
  <dcterms:modified xsi:type="dcterms:W3CDTF">2023-12-28T18:41:05Z</dcterms:modified>
  <cp:category/>
  <cp:contentStatus/>
</cp:coreProperties>
</file>