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ramos\Downloads\"/>
    </mc:Choice>
  </mc:AlternateContent>
  <bookViews>
    <workbookView xWindow="0" yWindow="0" windowWidth="23040" windowHeight="8328"/>
  </bookViews>
  <sheets>
    <sheet name="LOGROS 2022" sheetId="1" r:id="rId1"/>
  </sheets>
  <definedNames>
    <definedName name="_xlnm._FilterDatabase" localSheetId="0" hidden="1">'LOGROS 2022'!$A$1:$AJ$64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0" i="1" l="1"/>
  <c r="X30" i="1" s="1"/>
  <c r="W60" i="1"/>
  <c r="X60" i="1" s="1"/>
  <c r="W61" i="1"/>
  <c r="X61" i="1" s="1"/>
  <c r="W39" i="1"/>
  <c r="X39" i="1" s="1"/>
  <c r="W4" i="1"/>
  <c r="W38" i="1"/>
  <c r="X38" i="1" s="1"/>
  <c r="W27" i="1"/>
  <c r="X27" i="1" s="1"/>
  <c r="W48" i="1"/>
  <c r="W24" i="1"/>
  <c r="X24" i="1" s="1"/>
  <c r="W5" i="1"/>
  <c r="X5" i="1" s="1"/>
  <c r="W6" i="1"/>
  <c r="X6" i="1" s="1"/>
  <c r="W7" i="1"/>
  <c r="X7" i="1" s="1"/>
  <c r="W8" i="1"/>
  <c r="X8" i="1" s="1"/>
  <c r="W9" i="1"/>
  <c r="X9" i="1" s="1"/>
  <c r="W10" i="1"/>
  <c r="X10" i="1" s="1"/>
  <c r="W11" i="1"/>
  <c r="X11" i="1" s="1"/>
  <c r="W12" i="1"/>
  <c r="X12" i="1" s="1"/>
  <c r="W13" i="1"/>
  <c r="X13" i="1" s="1"/>
  <c r="X16" i="1"/>
  <c r="W17" i="1"/>
  <c r="X17" i="1" s="1"/>
  <c r="X18" i="1"/>
  <c r="X19" i="1"/>
  <c r="W20" i="1"/>
  <c r="X20" i="1" s="1"/>
  <c r="W21" i="1"/>
  <c r="X21" i="1" s="1"/>
  <c r="W22" i="1"/>
  <c r="X22" i="1" s="1"/>
  <c r="W23" i="1"/>
  <c r="X23" i="1" s="1"/>
  <c r="W25" i="1"/>
  <c r="X25" i="1" s="1"/>
  <c r="X26" i="1"/>
  <c r="W28" i="1"/>
  <c r="X28" i="1" s="1"/>
  <c r="W29" i="1"/>
  <c r="X29" i="1" s="1"/>
  <c r="W31" i="1"/>
  <c r="X31" i="1" s="1"/>
  <c r="W32" i="1"/>
  <c r="X32" i="1" s="1"/>
  <c r="W33" i="1"/>
  <c r="X33" i="1" s="1"/>
  <c r="W34" i="1"/>
  <c r="X34" i="1" s="1"/>
  <c r="W35" i="1"/>
  <c r="X35" i="1" s="1"/>
  <c r="W36" i="1"/>
  <c r="X36" i="1" s="1"/>
  <c r="W37" i="1"/>
  <c r="X37" i="1" s="1"/>
  <c r="W40" i="1"/>
  <c r="X40" i="1" s="1"/>
  <c r="W41" i="1"/>
  <c r="X41" i="1" s="1"/>
  <c r="W44" i="1"/>
  <c r="X44" i="1" s="1"/>
  <c r="W45" i="1"/>
  <c r="X45" i="1" s="1"/>
  <c r="W46" i="1"/>
  <c r="X46" i="1" s="1"/>
  <c r="W47" i="1"/>
  <c r="X47" i="1" s="1"/>
  <c r="X48" i="1"/>
  <c r="W49" i="1"/>
  <c r="X49" i="1" s="1"/>
  <c r="W50" i="1"/>
  <c r="X50" i="1" s="1"/>
  <c r="X51" i="1"/>
  <c r="W52" i="1"/>
  <c r="X52" i="1" s="1"/>
  <c r="W53" i="1"/>
  <c r="X53" i="1" s="1"/>
  <c r="X54" i="1"/>
  <c r="W55" i="1"/>
  <c r="X55" i="1" s="1"/>
  <c r="W56" i="1"/>
  <c r="X56" i="1" s="1"/>
  <c r="W57" i="1"/>
  <c r="X57" i="1" s="1"/>
  <c r="W58" i="1"/>
  <c r="X58" i="1" s="1"/>
  <c r="W59" i="1"/>
  <c r="X59" i="1" s="1"/>
  <c r="W62" i="1"/>
  <c r="X62" i="1" s="1"/>
  <c r="W63" i="1"/>
  <c r="X63" i="1" s="1"/>
  <c r="W64" i="1"/>
  <c r="X64" i="1" s="1"/>
  <c r="X4" i="1"/>
</calcChain>
</file>

<file path=xl/comments1.xml><?xml version="1.0" encoding="utf-8"?>
<comments xmlns="http://schemas.openxmlformats.org/spreadsheetml/2006/main">
  <authors>
    <author>tc={DD6470D5-CB92-4319-A49D-B2C1541984FF}</author>
  </authors>
  <commentList>
    <comment ref="C20" authorId="0" shapeId="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2021 se presentaba diferencia en el logro y la meta. Como no se tiene el ajuste en el logro considerando la proporción de las dos estrategias y no hemos hablado con el sector, este dato quedaría pendiente de ajuste. </t>
        </r>
      </text>
    </comment>
  </commentList>
</comments>
</file>

<file path=xl/sharedStrings.xml><?xml version="1.0" encoding="utf-8"?>
<sst xmlns="http://schemas.openxmlformats.org/spreadsheetml/2006/main" count="1097" uniqueCount="897">
  <si>
    <t>SECTORES</t>
  </si>
  <si>
    <t>ENTIDADES</t>
  </si>
  <si>
    <t>LOGROS DE TRANSVERSALIZACIÓN</t>
  </si>
  <si>
    <t>INDICADOR</t>
  </si>
  <si>
    <t>META ANUAL 2022</t>
  </si>
  <si>
    <t>UNIDAD DE MEDIDA</t>
  </si>
  <si>
    <t>FECHA INICIO</t>
  </si>
  <si>
    <t>FECHA FINAL</t>
  </si>
  <si>
    <t xml:space="preserve">ÁREA Y PERSONA RESPONSABLE </t>
  </si>
  <si>
    <t>TOP 10</t>
  </si>
  <si>
    <t>CLASIFICACIÓN ASTELARRA ÁMBITOS</t>
  </si>
  <si>
    <t>AVANCE CUANTITATIVO MENSUAL</t>
  </si>
  <si>
    <t>AVANCE CUALITATIVO MENSUAL</t>
  </si>
  <si>
    <t>OBSERVACIONES SDMUJER</t>
  </si>
  <si>
    <t>ENE - FEB</t>
  </si>
  <si>
    <t>MARZO</t>
  </si>
  <si>
    <t>ABRIL</t>
  </si>
  <si>
    <t>MAYO</t>
  </si>
  <si>
    <t>JUNIO</t>
  </si>
  <si>
    <t>JULIO</t>
  </si>
  <si>
    <t>AGOSTO</t>
  </si>
  <si>
    <t>SEPTIEMBRE</t>
  </si>
  <si>
    <t>OCTUBRE</t>
  </si>
  <si>
    <t xml:space="preserve">NOVIEMBRE </t>
  </si>
  <si>
    <t xml:space="preserve">DICIEMBRE </t>
  </si>
  <si>
    <t>TOTAL</t>
  </si>
  <si>
    <t>AVANCE PORCENTUAL</t>
  </si>
  <si>
    <t>1. Gestión Pública</t>
  </si>
  <si>
    <t>Secretaría General
Alta Consejería Distrital para las Tecnologías de la Información y las Comunicaciones TIC</t>
  </si>
  <si>
    <t xml:space="preserve">Política Pública Bogotá Territorio Inteligente con enfoque de género. </t>
  </si>
  <si>
    <t xml:space="preserve">Porcentaje de avance en la incorporación del enfoque de género en la Política Pública Bogotá Territorio Inteligente. 
</t>
  </si>
  <si>
    <t>%</t>
  </si>
  <si>
    <t>Administración e instituciones</t>
  </si>
  <si>
    <t>Se realizó el procesamiento y análisis de los resultados del taller desarrollado en diciembre de 2021 con mujeres del Programa "Mujeres que Reverdecen" de la Secretaría Distrital de Ambiente, para dar inicio a las actividades de la fase de Agenda Pública de la Política Pública Bogotá Territorio Inteligente. 
Las problemáticas priorizadas en el ejercicio son:
1. Deficiente focalización de personas que requieren subsidios y apoyo para financiación
2. Dificultad para acceso a la información y servicios de salud
3. Dificultad en el acceso a oportunidades laborales para todas
Adjuntos:
Resultados Talleres Introductorios_Agenda Pública PBTI</t>
  </si>
  <si>
    <t>Se elaboró el borrador del documento de marco conceptual para la formulación de la Política Pública Bogotá Territorio Inteligente, en el cual se hace la inclusión del enfoque de género. El documento elaborado tiene en cuenta los diagnósticos realizados por el equipo de la Alta Consejería TIC, la definición de la problemática y los ejercicios de participación realizados con grupos focales en 2021.
Adjuntos:
Documento Marco Conceptual PPBTI Borrador V1.0</t>
  </si>
  <si>
    <t>Se presentó la estrategia de participación para la formulación de la Política Pública Bogotá Territorio Inteligente con el fin de aportar al cierre de la brecha digital y social de Bogotá, y avanzar en el desarrollo de una ciudad eficiente, moderna, sostenible e incluyente a partir del uso estratégico de las tecnologías de la información y las comunicaciones (TIC), los datos y la innovación. 
La estrategia incluye la realización de un Taller Bogotá Territorio Inteligente: una Perspectiva de Género, para el levantamiento de información primaria cualitativa con comunidad representativa del grupo poblacional.
Con este taller se busca identificar problemáticas y necesidades de la mujer bogotana en torno a 10 sectores de ciudad (salud, educación, movilidad, seguridad, economía y otros) y construir conjuntamente propuestas de ciudad que a través del uso de la tecnología, los datos y la innovación sean susceptibles de ser incorporadas en el proceso de formulación de la Política Pública y en la implementación que se realice de la misma en el corto, mediano y largo plazo.
Adjuntos:
Politica BTI_Estructuracion_Agenda</t>
  </si>
  <si>
    <t>Se continúa trabajando en la fase de Agenda Pública de la Política Pública Bogotá Territorio Inteligente, en este sentido, se realizó en conjunto con la Secretaría de la Mujer la convocatoria al taller "Bogotá Territorio Inteligente: una Perspectiva de Género, para el levantamiento de información primaria cualitativa con comunidad representativa de las mujeres en Bogotá", el cual se adelantó el 2 de junio de 2022.</t>
  </si>
  <si>
    <t xml:space="preserve">El día 2 de junio se adelantó el taller "Bogotá Territorio Inteligente: una Perspectiva de Género; espacio de diálogo y construcción conjunta desarrollado en la institución universitaria Inpahu con mujeres de diferentes localidades, para identificar los aportes concretos de la tecnología a las necesidades y problemáticas de las mujeres en Bogotá. https://twitter.com/ConsejeriaTIC/status/1532860185278091271?s=20&amp;t=IQOFWNFOCAOZFa3T2WGcQg </t>
  </si>
  <si>
    <r>
      <rPr>
        <sz val="11"/>
        <color rgb="FF000000"/>
        <rFont val="Arial Narrow"/>
      </rPr>
      <t>Durante el mes de julio se trabajó en la elaboración del documento de diagnóstico que incorpora los resultados del proceso de agenda  pública, y la definición de los factores estratégicos de la política pública, en este documento se incorporan los resutados del taller "Bogotá Territorio Inteligente: una perspectiva de Género", que aportó información cualitativa y cuantitativa para incluir el enfoque de género en el proceso de formulación de la política pública BTI.</t>
    </r>
    <r>
      <rPr>
        <b/>
        <sz val="11"/>
        <color rgb="FF000000"/>
        <rFont val="Arial Narrow"/>
      </rPr>
      <t xml:space="preserve">   </t>
    </r>
  </si>
  <si>
    <t>Durante el mes de agosto se avanzó en el procesamiento de la información pendiente para finalizar el documento de diagnóstico y la definición de puntos críticos y factores estratégicos de la política pública "Bogotá Territorio Inteligente". En esta última etapa, respecto al enfoque de género se ha venido trabajando en la revisión de políticas y normas relacionadas con el enfoque de género y en estas, cómo desde la tecnología, los datos y la innovación, se abordan las diferentes problemáticas y necesidades de la mujer en Bogotá.</t>
  </si>
  <si>
    <t>En el mes de septiembre se finalizó el documento diagnóstico de la política pública Bogotá Territorio inteligente y fue radicado ante la Secretaría Distrital de Planeación, para la revisión y generación de conceptos por parte de las instancias correspondientes.
En cuanto al enfoque de género, el documento diagnóstico incluye un apartado en donde se presenta la aproximación a problemáticas, necesidades y propuestas de solución:
En el marco de las dimensiones de ciudad, la mayoría de aportes estuvieron relacionados con la dimensión de infraestructuras inteligentes, sostenibles, competitivas e inclusivas.  En particular se encuentra la dificultad de acceso a vivienda por parte de madres cabeza de familia, la deficiente focalización a mujeres que requieren subsidios y apoyos del distrito, el mal estado de las vías tanto a nivel urbano como rural y la baja cultura ciudadana en el cuidado y uso de los espacios públicos como parques y zonas recreativas. 
Así mismo, educación es otra de las dimensiones de ciudad en donde las mujeres indican mayor cantidad de problemáticas cuya solución se puede apalancar en el uso de la tecnología, los datos y la innovación. En este tema se prioriza lo relacionado con la distribución y consumo de drogas en ambientes educativos, el analfabetismo en algunas mujeres de escasos recursos, la oferta educativa lejana a las viviendas de los estudiantes, las barreras para acceso a educación superior para los jóvenes y la poca oferta de capacitación y formación para las mujeres cabezas de familia.
En tercer lugar, a nivel de desarrollo económico y hábitat, se identifican temas como la contaminación por basuras y desperdicios que son dejados al aire libre y en espacios públicos, la dificultad en el acceso a oportunidades laborales para los jóvenes, la dificultad de acceso a oportunidades laborales para las mujeres pos penadas y las pocas oportunidades laborales para mujeres mayores.
Se adjunta documento diagnóstico en donde se encuentra en detalle el análisis de la información obtenida desde el enfoque de género.</t>
  </si>
  <si>
    <t>Se proyectó la primera versión del plan de acción de la Política Pública Bogotá Territorio Inteligente, en donde se incluyeron 30 resultados y 82 productos de política.  Dentro de ellos, se proyectaron 7 productos dirigidos a población vulnerable, en donde se incluye a las mujeres como parte de esta población.  Los productos propuestos y que fueron puestos en conocimiento de la Secretaría Distrital de la Mujer para su retroalimentación son los siguientes:
Objetivo 1: Reducir la brecha Digital Ciudadana:
*Implementación de oferta de conectividad privada subsidiada a grupos vulnerables priorizados.
*Implementación, mantenimiento y actualización de espacios físicos y virtuales para el acceso público y privado a equipos, dispositivos,  aplicaciones, software, almacenamiento y soluciones tecnológicas a poblaciones priorizadas o emprendimientos de poblaciones vulnerables.
*Implementación  de un programa de voluntariado comunitario para la articulación de acciones públicas,  privadas y sociales orientadas a la alfabetización digital y el desarrollo de habilidades digitales ciudadanas.
*Implementar un Programa de Inclusión Digital para el desarrollo de habilidades TIC que garanticen el acceso eficaz a  servicios de estado y a la economía digital de poblaciones vulnerables priorizadas.
*Programa de generación de comunidades de apoyo y cooperación para el aprovechamiento de las TIC en el mejoramiento  de las condiciones de vida de los ciudadanos.
Objetivo 5: Seguridad y confianza digital:
*Implementar un protocolo para la recepción, estudio y solución oportuna de denuncias o PQRS asociadas a situaciones de exclusión, discriminación y afines derivados de sistemas o algoritmos.
*Establecer un protocolo interno de auditoría a las diferentes soluciones informáticas para la detección previa o temprana de efectos negativos de las mismas en materia de exclusión o discriminación de poblaciones específicas.
Adjunto:
Plan de acción con los objetivos, resultados y productos propuestos.</t>
  </si>
  <si>
    <t>Se recibe retroalimentación de la Secretaría Distrital de la Mujer sobre el Plan de Acción de la Política Bogotá Territorio Inteligente -BTI y cómo sería su participación en varios de los productos a través de mesas de trabajo. Así mismo,  desde la Alta Consejería Distrital de TIC- ACDTIC se procede con la depuración y generación de la  versión final del plan de acción de la política pública BTI, en donde se propone el siguiente producto para ser liderado por la ACDTIC, en corresponsabilidad con Secretaría de la Mujer y Secretaría de Integración Social:
1.5. Articular la oferta de formación en inclusión digital en poblaciones vulnerables pertenecientes a los enfoques diferencial, poblacional y de  género para ampliar habilidades en el uso de las TIC, garantizando un acceso eficaz a información, trámites y servicios de Estado y a la economía digital
Al respecto, se desarrollarán actividades de articulación con la Secretaría de la Mujer, para definir el alcance de su participación en este producto
Adjunto:
Nueva versión plan de acción Política BTI (ver producto 1.5)</t>
  </si>
  <si>
    <t>ENE-FEB: se recibe a conformidad. 
MARZO: Se sugiere al sector ampliar la descripción frente a cómo se realizó la incoporación del enfoque de género en el documento de marco conceptual para la formulación de la Política Pública 
ABRIL: Reporte OK
MAYO: Reporte OK
JUNIO: Reporte OK
JULIO: Se recomienda en el reporte cualitativo describir brevemente los resultados del taller y qué información aportó al proceso de formulación de la política pública
AGOSTO: Reporte OK
SEPTIEMBRE: Reporte OK
OCTUBRE: Reporte OK
NOVIEMBRE: Reporte OK</t>
  </si>
  <si>
    <t xml:space="preserve">Secretaría General
Oficina de Alta Consejería de Paz, Víctimas y Reconciliación. 
Dirección de Paz y Reconciliación. </t>
  </si>
  <si>
    <t xml:space="preserve">Política Pública de Paz, Reconciliación, No estigmatización y Transformación de Conflictos, con enfoque de género. </t>
  </si>
  <si>
    <t xml:space="preserve">Porcentaje de avance en la incorporación del enfoque de género en la Política Pública de Paz, Reconciliación, No estigmatización y Transformación de Conflictos. </t>
  </si>
  <si>
    <t xml:space="preserve">Durante el mes de enero se surtió el proceso de revisión por parte de la Secretaría Distrital de Planeación -SDP- del documento de estructutación de la Política Pública presentado por la Alta Consejería de Paz, Víctimas y Reconciliación, otorgando el 11 de febrero de 2022 el concepto técnico favorable del documento. Posterior a ello:
1. Se coordinó el inicio de actividades relacionadas con el proceso de planeación y alistamiento de la fase de Agenda Pública. Se realizaron las mesas de trabajo para definir el equipo interno de trabajo, distribuir tareas y dar inicio a la preparación de contenidos para el documento de diagnóstico y factores estratégicos. 
2. Se presentó el cronograma de trabajo preliminar y la propuesta de metodología para la construcción de contenidos de la Política Pública. 
En lo relacionado con los enfoques específicamente: 
1. El 1 de febrero de 2022 se conformó el equipo para trabajar los enfoques étnicos y poblaciones para la Política Pública. 
2. El 22 de febrero de 2022 se llevó a cabo la primera reunión para definir el plan de trabajo del equipo incluyendo sesiones de trabajo interno y de articulación entre direcciones e instituciones. Se espera tener el plan de trabajo aprobado para el mes de marzo. 
Adjuntos:
Matriz de plan de trabajo en su versión preliminar.
</t>
  </si>
  <si>
    <t>No se programó avance en la incorporación del enfoque de género en la Política Pública de Paz, Reconciliación, No estigmatización y Transformación de Conflictos para el mes de marzo de 2022.</t>
  </si>
  <si>
    <t>En el mes de abril de 2022 se realizó presentación de la propuesta para el abordaje de los enfoques en la Política Pública de Paz, Reconciliación, No estigmatización y Transformación de Conflictos. En esta propuesta, se puede evidenciar el enfoque de género como uno de los enfoques a abordar en la Política Pública. 
En este sentido, la Política Pública de Paz del Distrito Capital propenderá por:
(1) Cerrar las brechas de género y la transformación de las relaciones desiguales
de poder entre hombres y mujeres;
(2) Fortalecer el principio de igualdad de género en las estructuras institucionales,
políticas, programas, procesos y proyectos;
(3) Orientar acciones institucionales a favor de los DDMM y la población LGBTI
(Lesbianas, Gais, Bisexuales, Transexuales/Transgénero/Travestis e Intersexuales)
en las decisiones, actuaciones y presupuestos;
(4) Garantizar la implementación de las medidas concretas para las mujeres del
AFP en los diferentes instrumentos de política diseñados para tal fin;
(5) Garantizar la implementación de una ruta para la transversalización del
enfoque de género para la implementación del AFP, en los diferentes
instrumentos de política diseñados para tal fin (PMI, 2017, P. 144).
Adjuntos:
Presentación enfoques PPaz</t>
  </si>
  <si>
    <t xml:space="preserve">Durante el mes de mayo se realizó la entrega de la primera versión del Marco Conceptual de la Política Pública para revisión de la Secretaría Distrital de Planeación, en el cual se construyó una justificación de la  importancia de los enfoques que incluirá la Política, tanto de los recomendados a nivel distrital como de otros estratégicos que obedecen a la naturaleza de la construcción de paz, siendo el enfoque de género estructural a la misma y dialogante con los demás enfoques. </t>
  </si>
  <si>
    <t>Se continúa en el proceso de construcción del marco teórico de la política pública, el cual cuenta con un avance del 80%. A saber:
1. Se ajustó en función del formato de diagnóstico y factores estratégicos, lo cual significó una reestructuración del documento e independizar los enfoques transversales.
2. Se revisaron 28 fuentes bibliográficas adicionales para fortalecer conceptos guía de los conceptos globales.
3. Se revisaron matrices de los equipos de  Participación, Incidencia Territorial y la Dirección de Paz y Reconciliación para identificar aportes cualitativos para nutrir el marco conceptual en lo concerniente a enfoques o conceptos guía.
4. Se decidió incorporar al Marco conceptual otro apartado alusivo a enfoques transversales y enfoques vinculantes al mismo y específicos, propios de la política pública.
5. Se presentó una relación de ajustes al Marco conceptual con cambios al 16.06.22 a la Secretaría Distrital de Planeación en la reunión del 29.06.22 y se informó que los ajustes se seguían haciendo en función de los enfoques (teniendo como marco de referencia los principios estipulados en el Acuerdo Final de Paz (2016), los principios rectores de la Política Pública Distrital de Paz, Reconciliación, No Estigmatización y Transformación de Conflictos conforme a lo descrito en el Artículo 3 del ACUERDO 809 DEL 2021 incluyen el enfoque de género).
Adicionalmente, en la matriz de sistematización de información cuantitativa y cualitativa se realizó un análisis correspondiente a temas de mujer y género para definir las variables operacionales asociadas a estos.</t>
  </si>
  <si>
    <t>No se presentó avance en la incorporación del enfoque de género en la Política Pública de Paz, Reconciliación, No estigmatización y Transformación de Conflictos para el mes de julio de 2022.</t>
  </si>
  <si>
    <t>En el mes de agosto se avanzó de manera importante en la consolidación del documento de Diagnóstico y Factores Estratégicos de la Política Pública de Paz, Reconciliación, No Estigmatización y Transformación de Conflictos; a partir de la elaboración de los siguientes documentos en los cuales se tuvo en cuenta el enfoque poblacional-diferencial y de género:
1. Marco conceptual.
2. Documento de información cualitativa y cuantitativa.
3. Documento de análisis jurídico.
4. Documento de análisis de instrumentos de política públicas vigentes.</t>
  </si>
  <si>
    <t>Durante el mes de septiembre se consolidó la construcción de los documentos en el marco de la Agenda Pública de la política pública de Paz, Reconciliación, No estigmatización y Transformación de Conflictos, así:
a)Construcción de documento Diagnóstico y Factores estratégicos – 90% 
b)Estrategia territorial de participación ciudadana – 80%,los cuales cuentan con enfoque de género 
Los documentos terminados por parte de la Alta Consejería son:
1.Marco conceptual: se recibió la revisión de este insumo por parte de la SDP y la OAP, y se realizaron los ajustes pertinentes y el documento se encuentra listo, es importante precisar que en el marco conceptual se aborda el tema de los enfoques diferenciales poblacionales y el enfoque de género dada la importancia de estos en el acuerdo de paz y para esta política pública. (Ver Anexo N.1)
2. Información Cualitativa y Cuantitativa: el documento ya surtió la primera revisión por  parte de la SDP y la OAP, se recibieron observaciones el pasado 29 de septiembre. (Ver Anexo N.2)
En la sección cuantitativa se inclyeron datos relacionados con los hechos victimizantes sufridos por las mujeres en el marco del conflcito armado, siendo el hecho más declarado el de desplazamiento forzado, sin embargo hay que tener presente el alto número de mujeres víctimas de violencia sexual y adicionalmente se incluyó información relacionada con  las violencias hacia las mujeres en los espacios públicos y privados, en este sentido se mencionó  la oferta institucional que tiene  la Administración Distrital para atender a las mujeres reconocidas en todas sus diversidades y diferencias  parte de la Secretaría Distrital de la Mujer, de la Alta Consejería de Paz, Victimas y Reconciliación y demás sectores de la administración 
3. Instrumento de Planeación vigentes: Se terminó el documento el 4 de octubre  (Ver Anexo N.3)
4.Marco Jurídico: se encuentra en proceso de ajuste por parte de la Alta Consejería, posterior a revisión y observaciones por parte de la SDP y la OAP. (Ver Anexo N.4)
5.Ruta participativa: Se inició del proceso de diálogo ciudadano: en el cual se socializó el objetivo y alcance  de la política y se analizó de manera participativa el alcance planteado, así como las principales problemáticas que las distintas comunidades e instancias de participación manifiestaron.  (Ver Anexo N.5).  
La estrategia contempla espacios diferenciales con los cuales discutir y retroalimentar los contenidos de la política pública, entre ellos, el Consejo Consultivo de Mujeres, la Agenda de Mujeres Populares y Diversas, entre otros. Igualmente, en el marco de los espacios de participación previstos, la metodología propone identificar los aportes poblacionales diferenciales, entre ellos, el de mujer y equidad de género
Finalmente la Alta Consejería se encuentra a la espera de las propuesta del Consejo Consultivo Distrital de Mujeres.
"</t>
  </si>
  <si>
    <t>Para el mes de octubre se presentó el “Informe de avance para el alistamiento de la Política Pública Distrital de Paz, Reconciliación, No Estigmatización y Transformación de Conflictos”, en este marco se tienen los siguientes avances:
Construcción de documento Diagnóstico y Factores estratégicos – con un avance del 95%.
Estrategia territorial de participación ciudadana – con un avance del 90%.
Los documentos que se adelantaron por parte de la Alta Consejería de Paz, Víctimas y Reconciliación son: 1.Marco conceptual: se realizaron nuevos ajustes y se avanzó en la primera versión consolidada.
2.Información Cualitativa y Cuantitativa:  se realizó ajuste y se inició unificación.
3.Instrumentos de Planeación vigentes: se realizaron ajustes con base en retroalimentación.
4.Marco Jurídico: se realizó ajuste y se encuentra en consolidación. 
Se logró el cierre de la fase participativa quedando pendiente el análisis y consolidación de la información.
Es importante mencionar que en los capítulos adelantados de la política pública se desarrolla de manera puntual el enfoque de género, a través del reconocimiento del impacto desproporcionado que ha tenido el conflicto armado sobre las mujeres, y los riesgos de género existentes.
Asimismo, se efectuó el espacio de participación con el consejo consultivo distrital de mujeres, en este se  recogieron aportes importantes que se tendrán en cuenta en la definición de los puntos críticos de la política pública.</t>
  </si>
  <si>
    <t>Para el mes de noviembre, se incluyó el enfoque de género en el diagnóstico e identificación de factores estratégicos radicado ante la Secretaría Distrital de Planeación:
1. Se recogen las necesidades de las mujeres a través del análisis de los espacios de participación, desagregando de manera detallada la información.
2. Se incluye en el análisis de puntos críticos las problemáticas que afectan a las mujeres.
3. Se establecen de manera preliminar objetivos que incluyen las necesidades planteadas por las mujeres y analizadas en las fuentes del capítulo cualitativo-cuantitativo.</t>
  </si>
  <si>
    <t xml:space="preserve">ENE-FEB: se sugiere complementar el reporte señalando como se ha avanzado en lo referente al enfoque de género en los procesos que desarrollaron en enero y febrero. 
MARZO: Reporte OK
ABRIL: Reporte OK
MAYO: Reporte OK
JUNIO: Reporte OK
JULIO: Reporte OK
AGOSTO: Se sugiere para siguientes reportes describir cómo se incorporan los enfoques en cada uno de los documentos que se referencian. 
SEPTIEMBRE: Reporte OK
OCTUBRE: Reporte OK
NOVIEMBRE: Se reportan actividades implementadas en el mes, sin embargo, no se reporta avance cuantitativo. Esto se debe a que se sobreejecutaría la meta? </t>
  </si>
  <si>
    <t xml:space="preserve">Secretaría General
Oficina de Alta Consejería de Paz, Víctimas y Reconciliación. 
Dirección Centro de Memoria, Paz y Reconciliación. </t>
  </si>
  <si>
    <t>Implementar el proyecto: "Fogones de la memoria: Cartografía de la memoria con enfoque de género"</t>
  </si>
  <si>
    <t>Porcentaje de avance en la implementación del proyecto "Fogones de la memoria: Cartografía de la memoria con enfoque de género".</t>
  </si>
  <si>
    <t>Conocimiento y cultura</t>
  </si>
  <si>
    <t>Durante el mes de febrero se retomaron las gestiones para la continuidad del proceso de Fogones de la memoria 2021. Se elaboraron cronogramas de trabajo y se ajustaron asuntos de diagramación del primer contra mapa de la localidad de Kennedy. Se espera retomar actividades con organizaciones sociales y ciudadanía a partir del mes de marzo.
Adjuntos:
Evidencia jornada planeación 2022 convocada por equipo de Participación e Incidencia Territorial</t>
  </si>
  <si>
    <t>Durante el mes de marzo se avanzó en un 30% en la implementación del proyecto "Fogones de la memoria: Cartografía de la memoria con enfoque de género; dicho avance se evidencia mediante dos (2) acciones realizadas, así:
1. Durante el mes de marzo se culminó el diseño, edición e impresión del primer contramapa, resultado del trabajo realizado durante 2021 de ejercicios cartográficos realizados de forma colectiva. Así se imprimió el "Contramapa de la localidad de Santa Fe: de las Cartografías para la reexistencia". El contramapa fue resultado de la construcción colectiva de varios colectivos de mujeres de esta localidad, que identificaron las apuestas de las mujeres de conducción de memoria, paz, de tejido social, así como oras acciones lideradas por colectivos sociales que tienen estas mismas aspiraciones.
2. Se llevó a cabo la instalación del Fogón de la Memoria de la localidad de Santa Fe. Para ello, se realizó una jornada de toma cultural, que contó con la presentación de distintas iniciativas artísticas de mujeres de la localidad. Contó también con la entrega formal del fogón de la memoria y la devolución de los contramapas construidos.
Adjuntos:
Fogon de Santa Fe
Contramapa Santa Fe</t>
  </si>
  <si>
    <t>Durante el mes de abril se avanzó en un 30% en la implementación del proyecto "Fogones de la memoria: Cartografía de la memoria con enfoque de género”; dicho avance se evidencia mediante dos (2) acciones realizadas, así:
1. Se culminó el diseño, edición e impresión del segundo contramapa, resultado del trabajo realizado durante 2021 de ejercicios cartográficos realizados de forma colectiva. Así se imprimió el "Contramapa de la localidad de Kennedy - Techotiba: Cartografías para la reexistencia". El contramapa fue resultado de la construcción colectiva de varios colectivos de mujeres de esta localidad, que identificaron las apuestas de las mujeres de conducción de memoria, paz, de tejido social, así como otras acciones lideradas por colectivos sociales que tienen estas mismas aspiraciones.
2. Se llevó a cabo el evento de instalación del Fogón de la Memoria de la localidad de Kennedy. Para ello, se realizó una jornada de toma cultural, que contó con la presentación de distintas iniciativas artísticas de mujeres de la localidad. Contó también con la entrega formal del fogón de la memoria y la devolución de los contramapas construidos.
Adjuntos:
Informe fogón de Kennedy
Contramapa fogón Kennedy
Registros instalación fogón Kennedy</t>
  </si>
  <si>
    <t xml:space="preserve">Durante el mes de mayo, no se  implementaron acciones dirigidas al  proyecto "Fogones de la memoria: Cartografía de la memoria con enfoque de género".
</t>
  </si>
  <si>
    <t>"Durante el mes de junio se avanzó en un 30% en la implementación del proyecto ""Fogones de la memoria: Cartografía de la memoria con enfoque de género”; dicho avance se evidencia mediante dos (2) acciones realizadas, así:
1. Se culminó el diseño, edición e impresión del tercer contramapa, resultado del trabajo realizado durante 2021 de ejercicios cartográficos realizados de forma colectiva. Así se imprimió el ""Contramapa de la localidad de Usme: Cartografías para la reexistencia"". El contramapa fue resultado de la construcción colectiva de varios colectivos de mujeres de esta localidad, que identificaron las apuestas de las mujeres de conducción de memoria, paz, de tejido social, así como otras acciones lideradas por colectivos sociales que tienen estas mismas aspiraciones.
2. Se llevó a cabo el evento de instalación del Fogón de la Memoria de la localidad de Usme. Para ello, se realizó una jornada de toma cultural, que contó con la presentación de distintas iniciativas artísticas de mujeres de la localidad. Contó también con la entrega formal del fogón de la memoria y la devolución de los contramapas construidos.
Adjuntos:
Informe fogón de Usme
Contramapa fogón Usme
Registros instalación fogón Usme"</t>
  </si>
  <si>
    <t>Durante el mes de julio, no se  implementaron acciones dirigidas al  proyecto "Fogones de la memoria: Cartografía de la memoria con enfoque de género".</t>
  </si>
  <si>
    <r>
      <t xml:space="preserve">Durante el mes de agosto se avanzó en un 5% en la implementación del proyecto "Fogones de la memoria: Cartografía de la memoria con enfoque de género”; dicho avance se evidencia mediante una (1) acción realizada, así:
1. Se llevó a cabo el encuentro cartográfico en la localidad de Bosa, convocando a diferentes organizaciones del territorio, con el objetivo de hacer el ejercicio de mapeo en donde, por grupos, las participantes identificaron y ubicaron </t>
    </r>
    <r>
      <rPr>
        <u/>
        <sz val="11"/>
        <rFont val="Arial Narrow"/>
        <family val="2"/>
      </rPr>
      <t>los procesos de mujeres en la construcción de paz</t>
    </r>
    <r>
      <rPr>
        <b/>
        <sz val="11"/>
        <rFont val="Arial Narrow"/>
        <family val="2"/>
      </rPr>
      <t>,</t>
    </r>
    <r>
      <rPr>
        <sz val="11"/>
        <rFont val="Arial Narrow"/>
        <family val="2"/>
      </rPr>
      <t xml:space="preserve"> esto sobre la representación de un croquis de la localidad con ayuda de unos stickers y señalando, de manera adicional, los procesos de educación para la paz, los procesos de resistencia y de re-existencia, los procesos culturales y los conflictos y las problemáticas de la localidad. Después de esto se hizo una socialización del mapeo colectivo.
Adjuntos:
Informe fogón de Bosa
Registro de asistencia encuentro cartográfico</t>
    </r>
  </si>
  <si>
    <t>Durante el mes de septiembre, no se implementaron acciones dirigidas al proyecto "Fogones de la memoria: Cartografía de la memoria con enfoque de género"</t>
  </si>
  <si>
    <t>Durante el mes de octubre, no se implementaron acciones dirigidas al proyecto "Fogones de la memoria: Cartografía de la memoria con enfoque de género"</t>
  </si>
  <si>
    <t>Durante el mes de noviembre, no se implementaron acciones dirigidas al proyecto "Fogones de la memoria: Cartografía de la memoria con enfoque de género".</t>
  </si>
  <si>
    <t>ENE-FEB: se recibe a conformidad. 
MARZO: Reporte OK
ABRIL: Reporte OK 
MAYO: Reporte OK
JUNIO: Reporte OK
JULIO: Reporte OK
AGOSTO: Reporte OK
SEPTIEMBRE: Reporte OK
OCTUBRE: Reporte OK
NOVIEMBRE: Reporte OK</t>
  </si>
  <si>
    <t>Acciones con enfoque de género dentro la estrategia de reconciliación para la construcción de paz, que contribuya al fortalecimiento del tejido social en los territorios ciudad región</t>
  </si>
  <si>
    <t>Número de acciones con enfoque de género dentro la estrategia de reconciliación para la construcción de paz, que contribuya al fortalecimiento del tejido social en los territorios ciudad región</t>
  </si>
  <si>
    <t>acciones</t>
  </si>
  <si>
    <t>A través del Convenio 954-2021 con el Programa de las Naciones Unidas para el Desarrollo -PNUD, denominado "Implementación de acciones de diálogo social y educación para la paz en el marco de la Estrategia de Reconciliación para la consolidación de Bogotá Región, como epicentro de paz y reconciliación", se han desarrollado acciones para contribuir a la igualdad y el enfoque de género en la implementación del Acuerdo de paz en el Distrito Capital, esto mediante el desarrollo de un eje dentro del convenio que está orientado al fortalecimiento de capacidades para la reconciliación de mujeres víctimas del conflicto armado, mujeres firmantes del acuerdo de paz y lideresas sociales. Este fortalecimiento contempla el diseño y ejecución de un proceso formativo en temas de construcción de paz, reconciliación, liderazgo transformacional, Política Pública de mujer y género y escenarios de participación e incidencia para las mujeres en el Distrito Capital. En la actualidad, se ha culminado la fase de diseño del proceso formativo y se ha activado un proceso de gestión con las alcaldías locales para desarrollar la convocatoria de las mujeres en el proceso formativo.
Las acciones programadas a realizar son:
 1)  Proceso de formación (curso) para el fortalecimiento de capacidades de reconciliación, dirigido a mujeres víctimas del conflicto armado,   mujeres firmantes del acuerdo de paz y lideresas sociales.
 2)  Fortalecimiento de capacidades  para la reconciliación mediante convenio de cooperación donde se entregan incentivos tipo subvenciones, priorizando organizaciones de mujeres víctimas del conflicto armado, mujeres firmantes del acuerdo de paz y lideresas sociales. 
Adjuntos:
Diseño proceso formativo fortalecimiento de capacidades 
Actas reuniones con alcaldías locales-proceso formación_feb</t>
  </si>
  <si>
    <t>Para el mes de marzo no se realizó ninguna de las dos (2) acciones programadas, sin embargo, se adelantaron dos (2) gestiones que van en pro del desarrollo de las acciones programadas.
1. Durante marzo  se realizó la planeación, divulgación e inicio del proceso formativo “Paz territorial, reconciliación y participación política de mujeres” como un acción específica que aporta al cumplimiento de las  iniciativas de género para la implementación del Acuerdo Final de Paz.
 La convocatoria tuvo una respuesta positiva en tanto que, durante un transcurso de 2 semanas se inscribieron 214 personas, el proceso de formación inició el 24 de marzo de 2022 .
Adjuntos:
Acta de reunión con PNUD_proceso formativo marzo
Presentación Taller Género y Paz sesion 1
2. En el proceso de fortalecimiento de capacidades de reconciliación que se adelanta en convenio 954-2021 con el PNUD, donde se entregan subvenciones de $30.000.000 a cada organización, se destaca la alta participación de las mujeres en los espacios de liderazgo en los procesos organizativos que se encuentran vinculados en la noción de reconciliación y como a partir de allí el lugar y reflexiones que se hacen en torno al cuidado y la construcción de sociedad desde una perspectiva mucho más equitativa.
Las organizaciones que presentaron iniciativas con mujeres y enfoque de género y están participando del proceso son:
* Asociación de Mujeres Semillas de Esperanza, Vida y Paz.
* Fundación para el desarrollo integral de la mujer SIGLO XXI.
Se anexan primeras recomendaciones para el fortalecimiento a partir de las caracterización realizada.
Adjuntos:
Recomendaciones estrategia reconciliación fortalecimiento organizaciones</t>
  </si>
  <si>
    <t>"Durante el mes de abril se realizó una (1) acción con enfoque de género dentro la estrategia de reconciliación para la construcción de paz.  El proceso formativo “Paz territorial, reconciliación y participación política de mujeres”, el cual inició el 23 de marzo y finalizó el 18 de abril de 2022.
 Se desarrollaron 4 módulos impartidos a 5 grupos, dichos módulos abordaron los temas de la implementación del acuerdo de paz y el enfoque de género y ético del mismo; liderazgo y mujer; construcción estratégica de redes; y Política Pública de mujeres. 
Adjuntos:
Proceso formativo mujeres 24mar-18 abril"
ALCANCE DEL SECTOR: 
Al proceso de formación asistieron 264 personas y lograron obtener constancia de participación de 132 de ellas. De esta última cifra, 126 son mujeres.</t>
  </si>
  <si>
    <t xml:space="preserve">Durante el mes de mayo,  no se realizaron acciones con enfoque de género dentro la estrategia de reconciliación para la construcción de paz. Sin embargo,  se adelantaron las siguientes actividades:
1) La Oficina Alta Consejería de Paz, Víctimas y Reconciliación -ACPVR- de la Secretaría General implementa actualmente un proceso formativo dirigido a mujeres víctimas, firmantes de acuerdos de paz y lideresas. En el mes de abril se finalizó la primera cohorte que ya fue reportada y durante el mes de mayo se iniciaron las gestiones para realizar el proceso con una segunda cohorte.
Para llevar a cabo esta segunda cohorte, se inició con una socialización del proceso formativo (a principios del mes de mayo), logrando cifras significativas: 409 personas inscritas.
Así, con el propósito de mantener los criterios de calidad del proceso formativo y un acercamiento a las asistentes y para favorecer su participación en buenas condiciones, se elaboró una estrategia especial: se conformaron 7 grupos de máximo 50 personas. 
Para acelerar el proceso, se inció la segunda cohorte con dos grupos (1 y 2), cada uno de 46 personas, para un total de 92 personas de las 409 inscritas. El proceso formativo con estos dos grupos, empezó el 16 de mayo y finalizó el 26 de mayo. 
Adjuntos:
Documento de implementación de la segunda cohorte.
2) En cuanto a la segunda acción relacionada con el fortalecimiento a capacidades de reconciliación mediante subvenciones de bajo valor a organizaciones que realicen acciones con mujeres, se reportará en julio cuando finalice el proceso de fortalecimiento.
</t>
  </si>
  <si>
    <r>
      <t>Durante el mes de junio de 2022,  se desarrolló la segunda cohorte del proceso formativo dirigido a mujeres víctimas, firmantes de acuerdos de paz y lideresas, mediante 4 módulos. Este proceso se realizó con 7 grupos entre el 16 de mayo y el 13 de junio. La Alta Consejería de Paz, Víctimas y Reconciliación además de efectuar la apertura de las sesiones, acompañó técnica y logísticamente y participó activamente en cada una de las sesiones. Los dos primeros módulos sobre la implementación del acuerdo de paz, fueron facilitados por dos de los equipos de la Dirección de Paz y Reconciliación; el tercero fue facilitado por el operador, el PNUD; y el cuarto módulo por la Secretaría Distrital de la Mujer. Se inscribieron 420 personas y 156 finalizaron el proceso y fueron certificadas.
Adjunto:
Relatoría formación segunda cohorte</t>
    </r>
    <r>
      <rPr>
        <b/>
        <sz val="11"/>
        <color rgb="FF000000"/>
        <rFont val="Arial Narrow"/>
        <family val="2"/>
      </rPr>
      <t xml:space="preserve">
NOTA: Esta segunda cohorte del proceso de formación es una acción adicional a la programada, respondiente al interés de más mujeres. Así que para el 2022 se realizan en total tres (3) acciones que incluirán dos de formación ya cumplidas a junio y una de fortalecimiento a capacidades de reconciliación mediante subvenciones de bajo valor a organizaciones que realicen acciones con mujeres, se reportará en julio cuando finalice el proceso de fortalecimiento.</t>
    </r>
  </si>
  <si>
    <t>"Los días 16 y 17 de julio se desarrolló la ""Feria de la Paz""  en el Centro Comercial el Ensueño de Ciudad Bolívar.
En el marco de esta feria se realizaron tres actividades centrales: 1) el Diálogo Ciudadano “Reconciliación: la base necesaria en el  devenir de la construcción de la paz desde la voz de las mujeres” donde conversaron mujeres representantes de diferentes procesos de fortalecimiento a organizaciones y proceso de formación, 2)  Ceremonia de entrega de las constancias de participación del proceso formativo “paz territorial, reconciliación y política pública de mujeres” y 3) Exposición de 57  emprendimientos que han surgido a partir del proceso de fortalecimiento de capacidades para la reconciliación y construcción de paz territorial; de estos emprendimientos 43 corresponden a mujeres.
Adjunto:
Informe Feria de la Paz"</t>
  </si>
  <si>
    <t xml:space="preserve">
La meta se cumplió en julio.
Las acciones fueron realizadas en los meses de abril, junio y julio.</t>
  </si>
  <si>
    <t>ENE-FEB: es necesario aclarar en el reporte cuales serán las dos acciones que se desarrollen a lo largo de la vigencia para este logro, ya que en general el reporte señala la realización de acciones a través del programa del PNUD y temas asociados a formaciones pero no es claro cuales serán las 2 acciones que se desarrollarán a lo largo de 2022 conforme a la meta establecida. 
MARZO: Reporte OK, el sector completó el reporte de enero.y febrero de acuerdo a la retroalimentación. 
ABRIL: Se sugiere al sector incluir en el reporte el número de mujeres que participaron en el proceso de formación. (El sector envío alcance de los datos de participación)
MAYO: Reporte OK
JUNIO: Se realiza el ajuste de la meta de acuerdo con la nota enviada por el sector en el reporte cualitativo. 
JULIO: Reporte OK
LOGRO CUMPLIDO</t>
  </si>
  <si>
    <t>Planes estratégicos de los Programas de Desarrollo con Enfoque Territorial (PDET), con el enfoque de género incorporado</t>
  </si>
  <si>
    <t>Número de Planes estratégicos de los Programas de Desarrollo con Enfoque Territorial (PDET), con el enfoque de género incorporado</t>
  </si>
  <si>
    <t>planes</t>
  </si>
  <si>
    <t>En el marco de la fase de planeación participativa para la formulación de los PDET BR, se estabeció una metodología para transverzalizar los enfoques diferenciales, entre ellos el enfoque de género y el étnico. Es así como durante las mesas de trabajo  con las comunidades de los terriotrios PDET BR focalizados, se han discutido hasta la fecha, dos de los seis componentes PDET BR: Ordenamiento Social del Terriotrio y Seguridad y Conviviencia. Vale la pena resaltar que para esto se realizaron convocatorias amplias y abiertas a organizaciones de mujeres, y lideresas de los terriotrios PDET B_R. En el marco del componente de seguridad y convivencia se dieron amplias, profundas y fructíferas discuciones sobre iniciativas con enfoque de género, las cuales se discutieron entre la comunidad, la Secretaria de seguridad y la Secretaria de la Mujer. Estas iniciatvas con enfoque de género harán parte de los Planes Estratégicos de los PDET BR.
En el caso del enfoque étnico, para Bosa y Ciudad Bolívar también se ha desarrollado una amplia convocatoria a organizaciones y cabildos, con el fin de contar con su valiosa participación en el proceso PDET BR.
La inclusión del énfoque de género está incorporada en el manual operativo de los PDET, que se viene implementando en las sesiones realizadas con la comunidad.
Los Planes de Desarrollo con Enfoque Territorial PDET_BR son:
1, Rural (en Sumapaz) 
2,  Urbano ( borde  suroccidental de Bosa y Ciudad Bolívar).
Dichos planes se formulan de manera participativa y se estableció  una metodología  para transverzalizar el enfoque de género, se realizan convocatorias amplias y abiertas a organizaciones de mujeres, y lideresas de los territorios PDET B_R, y se promueven  discusiones para que las iniciativas con enfoque de  género hagan parte de los Planes Estratégicos de los PDET BR.
La formulación de los planes estratégicos de los PDET BR, se esta realizando durante el primer semestre de 2022.
Adjuntos:
Manual Op. PDET-BR Entrega vf</t>
  </si>
  <si>
    <t>En el mes de marzo de 2022, no se realizaron Planes estratégicos de los Programas de Desarrollo con Enfoque Territorial (PDET), con el enfoque de género incorporado. Sin embargo, en el marco del Programa de Desarrollo con Enfoque Territorial Bogotá Región (PDET BR), nace la Red de comunicadores para la paz de Sumapaz, como una agrupación de 4 organizaciones del territorio (Asociación de Usuarios del Acueducto Veredal Nazareth, Animas y Auras ASOUAN, Juventud Sumapaceña, Voces Sonoras y las Frailejonas) que recibieron una beca por parte de la Alta Consejería de Paz; Víctimas y Reconciliación para implementar la propuesta "Relatos sumapaceños en voz alta"
Una de las organizaciones beneficiarias de la beca  fue el  grupo de teatro de mujeres campesinas “Las Frailejonas”, quienes hicieron parte del proceso a través de la adquisición de nuevos conocimientos y herramientas para la creación y producción colectiva de contenidos que cuenten temas de memoria, paz, reconciliación, ambiente y vida campesina propios del territorio.
El resultado de este proceso de fortalecimiento se puede visibilizar en la página  https://vocesdelsumapaz.com/
Evidencia:
Podcast 3. Radio Novela Las Frailejonas:
https://soundcloud.com/dayana-rodriguez-469090565/sets/cronicas-de-sumapaz</t>
  </si>
  <si>
    <t>En el mes de abril estuvieron en formulación los Planes estratégicos de los Programas de Desarrollo con Enfoque Territorial (PDET). 
En el marco de las sesiones participativas para su formulación en las localidades de Sumapaz, Bosa y Ciudad Bolívar, se llevaron a cabo los encuentros para discutir las iniciativas relacionadas con memoria, paz, reconciliación y reparación integral a las víctimas. La convocatoria a las sesiones se realiza de manera amplia y se fomenta la participación de mujeres para que sus propuestas se reflejen en los PDET_BR.
Adjunto:
Matriz preiniciativas MPYR_ Ciudad Bolívar y Bosa
Matriz Preiniciativas MPYR Sumapaz</t>
  </si>
  <si>
    <t xml:space="preserve">Los Planes estratégicos de los Programas de Desarrollo con Enfoque Territorial (PDET), Rural (en Sumapaz) y Urbano (borde suroccidental de Bosa y Ciudad Bolívar) con el enfoque de género incorporado se armonizarán y presentarán en el mes de junio.
Durante el mes de mayo, se llevaron a cabo las sesiones del Nivel 3 PDET BR Urbano de las localidades de Bosa y Ciudad Bolívar, en donde, de manera conjunta entre las comunidades, las instituciones competentes y el direccionamiento de la Dirección de Paz de la Alta Consejería de Paz, Víctimas y Reconciliación y de la Oficina de Naciones Unidas contra la Droga y el Delito- UNODC, se discutieron y construyeron iniciativas de los componentes de seguridad y convivencia y de ordenamiento social del territorio.
Adjunto:
Acta reunión Nivel 3 Armonización PDET BR Urbano 07052022
</t>
  </si>
  <si>
    <t>Durante el mes de junio de 2022, se finalizó la formulación de los Planes Estratégicos (PE) de los Programas de Desarrollo Territorial (PDET BR); uno de carácter urbano y otro rural. Ambos documentos ya cuentan con las iniciativas construidas participativamente, así como la propuesta de visión. Los documentos deberán ser aprobados en el marco de la Mesa Intersectorial para la implementación del acuerdo de paz.
Para la formulación de estos planes se estableció una metodología que permitiera incorporar el enfoque de género logrando la participación incidente de las mujeres y su visión desde el territorio que habitan.
Adjuntos:
PE_PDET_RURAL
PE PDET_URBANO</t>
  </si>
  <si>
    <t>Esta meta se cumplió en junio.</t>
  </si>
  <si>
    <t>ENE-FEB: se recibe a conformidad. 
MARZO: Reporte OK
ABRIL: Reporte OK 
MAYO: Reporte OK
LOGRO CUMPLIDO</t>
  </si>
  <si>
    <t xml:space="preserve">Departamento Administrativo del Servicio Civil Distrital
Subdirección Distrital de Bienestar, Desarrollo y Desempeño. </t>
  </si>
  <si>
    <t xml:space="preserve">Red Distrital de servidoras/es y contratistas públicos para la igualdad de género y la prevención de toda forma de discriminación contra las mujeres. </t>
  </si>
  <si>
    <t>Porcentaje de avance en la implementación de la Red Distrital de servidoras/es y contratistas públicos para la igualdad de género y la prevención de toda forma de discriminación contra las mujeres.</t>
  </si>
  <si>
    <t xml:space="preserve">El 5% de avance corresponde a la elaboración del Plan de Tabajo y cronograma para la vigencia 2022 - Programa para la construcción de ambientes laborales diversos, amoroso y seguros.
Durante los meses de enero y febrero de 2022, se llevó a cabo el proceso de planeación para la implementación del programa para la construcción de ambientes laborales diversos, amorosos y seguros, durante la vigencia 2022, a través del cual se acompañará la construcción de la Red Distrital de servidoras/es y contratistas públicos para la igualdad de género y la prevención de toda forma de discriminación contra las mujeres. 
En este sentido, se definió el talento humano a cargo de la implementación de la red y se procedió a su contratación; se enviaron 31 oficios al mismo número de entidades distritales dando a conocer cómo se realizará el acompañamiento para la implementación del progragrama a través de la conformación de grupos dinamizadores. Así mismo, el 22 de febrero de 2022, se llevó a cabo una reunión con las 20 entidades iniciaron el proceso de implementación del programa en años anteriores, para dar a conocer la metodología y nuevas actividades a realizar durante la vigencia 2022, se hizó énfasis en los conceptos teóricos que se constituyen como base del programa, es decir, la perspectiva del cuídado y reconocimiento del otro como visión transformadora del conflicto; esto pertimitá dar herramientas a los y las servidoras públicas para identificar patrones de comportamiento en sus ambientes laborales y mejorar las relaciones en el entorno, especialmente, crear condiciones para la equidad e igualdad de género.
Durante el mes de marzo de 2022, se realizará el proceso de gestión y articulación con la Secretaría Distrital de la Mujer para concertar los líneamientos y acompañamiento por parte de las dos entidades para la consolidación de la Red Distrital de servidoras/es y contratistas públicos para la igualdad de género y la prevención de toda forma de discriminación contra las mujeres.  
</t>
  </si>
  <si>
    <t xml:space="preserve">El 21% de avance corresponde al inicio de las actividades de sensibilización y de acompañamiento a grupos dinamizadores en el marco del Programa para la construcción de ambientes laborales diversos, amoroso y seguros.
Durante el mes de marzo de 2022, se llevó a cabo una reunión con la Secretaría Distrital de la Mujer para concertar los líneamientos y acompañamiento por parte de las dos entidades en la consolidación de la Red Distrital de servidoras/es y contratistas públicos para la igualdad de género y la prevención de toda forma de discriminación contra las mujeres, sin embargo no se logró la definición de la ruta metodológica para la misma. Por este motivo, se continuó el desarrollo de la Red a través del Programa para la Construcción de ambientes laborales diversos, amorosos y seguros.
En este sentido, con corte al 31 de marzo de 2022, 34 entidades Distritales participan en el programa; 20 que se vincularon al mismo en vigencias anteriores a través de la conformación de grupos dinamizadores y 14 que iniciaron en primer trimestre de 2022, como se relaciona a continuación.
1. Canal Capital
2. Concejo de Bogotá
3. Instituto Distrital para la Protección de la Niñez y la Juventud – IDIPRON -
4. Jardín Botánico de Bogotá
5. Caja de Vivienda Popular
6. Fundación Gilberto Álzate Avendaño
7. Instituto Distrital de Recreación y Deporte – IDRD -
8. Instituto Distrital de Turismo – IDT -
9. Instituto Distrital de Patrimonio Cultural
10. Unidad Administrativa Especial Cuerpo Oficial Bomberos Bogotá – UAECOB -
11. Secretaria Distrital del Hábitat
12. Veeduría Distrital
13. Subred Centro Oriente
14. Empresa de Renovación y Desarrollo Urbano de Bogotá – ERU -
Adicionalmente, el 17 y 31 de marzo de 2022, se realizó la primera jornada de sensibilización con el tema de Mecanismos Alternativos de Solución de Conflictos, Diversidad e Inclusión; y se llevó a cabo tres reuniones de seguimiento y acompañamiento a los equipos dinamizadores conformados en 2021 y  2022.
En las actividades de sensibilización se busca brindar herramientas para la caracterización del Talento Humano y entornos laborales en las entidades de Distrito para identificar elementos conflictivos y su posibilidad de transformación desde la inclusión, los Derechos Humanos y la No Discriminación. La estratégia se desarrolla en dos momentos, inicialmente se llevan a cabo las capacitaciones y en segundo lugar, se acompañan las iniciativas o proyectos de transformación de ambientes laborales a través de acciones afirmativas, creadas y lideradas desde los grupos de trabajo de las entidades o grupos dinamizadores. Dentro de estás iniciativas se promueve la construcción de la Red Red Distrital de servidoras/es y contratistas públicos para la igualdad de género y la prevención de toda forma de discriminación contra las mujeres, como una actividad específica y una acción afirmativa en dichas iniciativas.
Se resalta la organización del grupo de trabajo de la Secretaría Distrital de Educación, que se ha articulado a través de la figura "Embajadores de Corazón" (Gestores de integridad), para llegar con el programa a los niveles Central y local incluyendo los colegios Distritales. Como compromiso se enviará el plan de trabajo de los grupos participantes al profesional experto que acompaña la implmentación de iniciativas en las entidades Distritales, para su revisión y comentarios. </t>
  </si>
  <si>
    <t>"Con corte a abril de 2022, se cuenta con el 34% de avance en el diseño e implementación de la ""Red Distrital de servidoras/es y contratistas públicos para la igualdad de género y la prevención de toda forma de discriminación contra las mujeres"".  En el mes de abril el avance fue de 8,10%  que corresponde a actividades de sensibilización y de acompañamiento a grupos dinamizadores en el marco del Programa para la construcción de ambientes laborales diversos, amorosos y seguros.
El equipo dinamizador del Programa ALDAS, hace parte de la red y es el encargado de implementar en las entidades. En la evidencia de Oficios ALDAS se encuentran los equipos de la red designados por entidad.
DIAGNÓSTICO: Durante el mes de abril de 2022, se definieron cuatro etapas o criterios para la implementación del programa para la construcción de ambientes laborales diversos, amorosos y seguros (1)equipos dinamizadores, 2)formación y asistencia técnica, 3) iniciativas - proyectos, e 4) implementación del Plan de Acción).
Posteriormente se realizó un diagnóstico acerca del estado de implementación del mismo en 33 entidades Distritales que oficializaron su participación a través de la conformación de grupos dinamizadores. 
Se tiene como resultado que: estas 33 entidades consultadas ya participaron en la etapa 1) conformación grupos dinamizadores -, el 84% (28 entidades) ha participado en la etapa 2) Sensibilización y asistencia técnica,  en cuanto a la etapa 3), no se ha diseñado el plan de Acción del programa por entidad Estrategia etapa 3: por este motivo, desde el DASCD, se diseñará y socializará un instrumento de Plan de Acción específico para el programa, con el objeto de que cada entidad realice su proceso de planeación para la implementación del programa en la entidad y relacione los productos y actividades a desarrollar.
Finalmente, en cuanto a la etapa 4) implementación de actividades Plan de Acción, se Observa que a pesar de no contar con el instrumento de seguimiento, las entidades han fijado actividades que aportan al programa, dentro de sus respectivos Planes de Acción Institucionales, incluyendo la Red Distrital de servidoras/es y contratistas públicos para la igualdad de género y la prevención de toda forma de discriminación contra las mujeres, así como actividades que aportan a temas como: a) prevención del acoso laboral y acoso sexual (84% de las entidades), b) abordaje del enfoque poblacional-diferencial (72.7%), c) promoción de espacios libres de discriminación (69.7%) y d) cierre de brechas en relación con la medición de clima laboral/ambiente organizacional (60,6%), bajo los enfoques de género (78,8% de las entidades) y diferencial (63,6%). Se resalta la aplicación de estrategias como Lenguaje Incluyente (87,9% de las entidades), y en menor medida nuevas masculinidades y prevención de las Violencias Basadas en Género - VBG -.
Actividad de:
Sensibilización y de Acompañamiento a grupos dinamizadores: 
Se realizaron dos talleres de sensibilización, una el 07 de abril de 2022 para dar a conocer elementos conceptuales del enfoque diferencial en el marco de la Política Pública de Mujeres y Equidad de Género - PPMEG -, diferencias, diversidad, reconocimiento de derechos y personas no binarias, el cual fue dirigido por la Secretaria Distrital de la Mujer. 
El segundo taller se realizó el 21 de abril de 2022 (en dos jornadas y grupos de trabajo), donde se trabaja el enfoque de género y las Violencias Basadas en Género de manera conceptual y práctica con la intervención de la Secretaría Dístital de la Mujer, y se acompaña a los grupos dinamizadores en el avance del Plan de Acción en el marco del programa para la Construcción de ambientes laborales, diversos, amorosos y seguros, especialmente en la conformación de la Red Distrital de servidoras/es y contratistas públicos para la igualdad de género y la prevención de toda forma de discriminación contra las mujeres, como una acción afirmativa para la garantía de los Derechos de la mujeres en el marco de la Ley 1257 de 2008.
Sensibilización en temas complementarios en AULA DEL SABER Cursos Aula del Saber Distrital: En el período de enero a abril de 2022, 107 personas participaron en el curso denominado ""El Derecho de las mujeres a una vida libre de violencias"" (62,62% mujeres y 37,38% hombres). En el curso denominado ""Prevención del acoso laboral y acoso laboral sexual"", participaron 295 personas (81,69% mujeres y 18,31% hombres).
Nota Informativa: 
Etapas Implementación programa para la Construcción de ambientes laborales diversos, amorosos y seguros.
Etapa 1 - Equipos dinamizadores: Conformación de grupos dinamizadores en las entidades distritales (mínimo 3 personas, servidores/as o contratistas pertenecientes a cualquier área o dependencia) quienes serán los puntos focales o personas responsables de implementación del programa en las organizaciones respectivas.
Etapa 2- Formación y Asistencia Técnica: Las personas que hacen parte de los equipos dinamizadores participan en las jornadas de sensibilización y asistencia técnica que buscan socializar el objetivo del programa, sus elementos conceptuales, metodologías y herramientas para su implementación, y los enfoques de género, diferencial (edad, étnia, discapacidad), género diferencial por orientación sexual y Derechos Humanos, entre otros, así como mecanismos de solución de conflictos; esto permitirá formar a servidoras y servidores públicos para abordar los diferentes elementos contextuales y situaciones conflictivas en los ambientes laborales.
Etapa 3 - Iniciativas, proyectos y/o Plan de Acción: Cada entidad Distrital contará con un documento - plan de acción con objetivos, resultados, productos y actividades para la implementación del programa que aporte al cierre de brechas de género, diferencial, Derechos Humanos y poblacional - territorial.
Etapa 4 - Implementación del Plan de Acción: Cada entidad Distrital implementará las actividades propuestas con acompañamiento y seguimiento del DASCD, de manera concertada con las entidades. 
"</t>
  </si>
  <si>
    <t>Con corte a mayo de 2022, se cuenta con el 41,98% de avance en el diseño e implementación de la "Red Distrital de servidoras/es y contratistas públicos para la igualdad de género y la prevención de toda forma de discriminación contra las mujeres".  En el mes de mayo el avance fue de 7,88%  que corresponde a actividades de sensibilización y de acompañamiento a grupos dinamizadores en el marco del Programa para la construcción de ambientes laborales diversos, amorosos y seguros.
Durante el mes de mayo de 2022, se realizaron tres (3) jornadas de sensibilización sincrónica y acompañamiento a los grupos dinamizadores, constituidos en las vigencias anteriores y grupos nuevos (2022), para avanzar en los temas relacionados a continuación: 
* Jornada 1 (5 de mayo, grupos en la mañana y tarde): Inicialmente se socializó el objetivo del programa para la Construcción de ambientes laborales diversos, amorosos y seguros, se dió a conocer la metodología para evaluar el avance de implementación del programa a través de estos grupos, que incluye el involucramiento de áreas misionales en el mismo, elaboración de un plan de trabajo o plan de acción, identificación de necesidades puntuales de acompañamiento para la transformación de ambientes laborales en las entidades, y el aporte de actividades transversales a las diferentes políticas públicas Distritales relacionadas con el trabajo realizado. Con estas variables se definirá si una entidad se encuentra en etapa de fortalecimiento (0 a 5 puntos), consolidación (5 a 7 puntos) o seguimiento (7 a 10 puntos), en términos de implementación del programa para la Construcción de ambientes laborales diversos, amorosos y seguros.
Por otro lado, se dieron a conocer los enfoques o líneas de acción a tener en cuenta en la definición de actividades a incluir en el plan de acción respectivo, como son, lenguaje incluyente, enfoques de género, diferencial, poblacional y territorial, de Derechos Humanos y estratégia de nuevas masculinidades dirigida por la Secretaría Distrital de Cultura, Recreación y Deporte. Igualmente se hizo énfasis en la construcción de la Red Distrital de servidoras/es y contratistas públicos para la igualdad de género y la prevención de toda forma de discriminación contra las mujeres, a través de su inclusión en el plan de acción y su posterior implementación.
* Jornada 2 (19 de mayo, grupos en la mañana y tarde): Siguiendo la lógica anterior, en términos de las líneas de acción, se realizó  una jornada de sensibilización sobre el enfoque de género, para dar a conocer elementos conceptuales a tener en cuental al momento de hacer un análisis de género, identificar estereotipos de género que pueden derivar en situaciones constituidas como Violencias Basadas en Género - VBG -, brechas, lógicas de dominación y paradigmas que han limitado el reconocimiento de los Derechos de las mujeres y sus diferencias. Con esto se busca ampliar el conocimietno de estas temáticas en servidoras y servidores públicos para prevenir situaciones de VBG, promover los derechos de las mujeres y difundir la ruta de atención a población vulnerable, especialmente en los grupos dinamizadores quienes funcionan como puntos focales para replicar la información en sus ambientes laborales. 
* Jornada 3 (19 de mayo de 2022): En el marco del programa para la Construcción de ambientes laborales diversos, amorosos y seguros, se llevó a cabo la sensibilización denominada "Hablemos de emociones", dirigida por la Secretaría de Cultura, Recreación y Deporte y con la participación de los grupos dinamizadores. Aquí se buscaba dar a conocer la línea de escucha para hombres "CALMA", como ruta de atención para manejar emociones y acompañamiento psicoeducativo para la resolución pacífica de conflictos y en este sentido, evitar la Violencia intrafamiliar, o Violencias Basadas en Género - VBG -. Por este motivo,  se dieron a conocer situaciones familiares, personales o laborales que pueden afectar física o emocionalmente a las personas que conviven en diferentes entornos,  a través de diferentes historias o miniseries, para hacer énfasis en cómo se manejan las emociones, comportamientos y relaciones de los hombres de manera habitual, y su transformación desde nuevas narrativas, cambio cultural y abordaje de valores y creencias.    
* Sensibilización en temas complementarios a través del AULA DEL SABER DISTRITAL: En el período de enero a mayo de 2022, 631 personas participaron en el curso denominado "El Derecho de las mujeres a una vida libre de violencias" (65,13% mujeres y 34,87% hombres). En el curso denominado "Prevención del acoso laboral y acoso laboral sexual", participaron 295 personas (81,69% mujeres y 18,31% hombres).</t>
  </si>
  <si>
    <r>
      <rPr>
        <sz val="11"/>
        <color rgb="FF000000"/>
        <rFont val="Arial Narrow"/>
      </rPr>
      <t>Con corte a junio de 2022, se cuenta con el</t>
    </r>
    <r>
      <rPr>
        <sz val="11"/>
        <color rgb="FFFF0000"/>
        <rFont val="Arial Narrow"/>
      </rPr>
      <t xml:space="preserve"> </t>
    </r>
    <r>
      <rPr>
        <sz val="11"/>
        <color rgb="FF000000"/>
        <rFont val="Arial Narrow"/>
      </rPr>
      <t>49,86% de avance en el diseño e implementación de la "Red Distrital de servidoras/es y contratistas públicos para la igualdad de género y la prevención de toda forma de discriminación contra las mujeres".  En el mes de junio el avance fue de 7,88%</t>
    </r>
    <r>
      <rPr>
        <sz val="11"/>
        <color rgb="FFFF0000"/>
        <rFont val="Arial Narrow"/>
      </rPr>
      <t xml:space="preserve"> </t>
    </r>
    <r>
      <rPr>
        <sz val="11"/>
        <color rgb="FF000000"/>
        <rFont val="Arial Narrow"/>
      </rPr>
      <t xml:space="preserve"> que corresponde a actividades de sensibilización y de acompañamiento a grupos dinamizadores en el marco del Programa para la construcción de ambientes laborales diversos, amorosos y seguros.
Durante el mes de junio de 2022, se realizaron tres (3) jornadas de sensibilización sincrónica y acompañamiento a los grupos dinamizadores, constituidos en las vigencias anteriores y grupos nuevos (2022), para avanzar en los temas relacionados a continuación:
* Jornada 1 (2 de junio, grupos 1 y 2): La actividad inició dando a conocer las instrucciones para la elaboración de los planeas de acción por parte de los grupos dinamizadores, para la implementación del programa para la construcción de ambientes laborales diversos, amorosos y seguros, así como su participación en la "Red Distrital de servidoras/es y contratistas públicos para la igualdad de género y la prevención de toda forma de discriminación contra las mujeres", donde se menciona que en estas reuniones, se identificará el estado de la formulación e implementación del plan de acción, así como las necesidades de acompañamiento para su ejecición. Posteriormente se presenta el tema "Nuevas Mascualinidades" a cargo de la Secretaría Distrital de Cultura, Recreación y Deporte, dando a conocer los estereotipos existentes alrededor de lo masculino y las transformaciones del papel de los hombres en el cuidado y tareas del hogar a través de la miniserie denominada "Calma" y su línea de escucha para hombres, socialización de la encuesta nacional de uso del tiempo libre (dedicación del tiempo en trabajos de cuidado no remunerado) y su posterior reflexión en las personas participantes. Se concluye que los equipos dinamizadores incluirán actividaes dirigidas a fomentar las "Nuevas Masculinidades" en las entidades Distritales, dentro del Plan  de Acción.
* Jornada 2 (16 de junio, grupos 1 y 2):  Se socializó el programa "Ambientes Laborales Inclusivos - ALI", desde la dirección de Diversidad Sexual de la Secretaría Distrital de Planeación, dando a conocer el concepto de diversidad y su uso en los ambientes laborales en la interacción laboral,  los antecedentes de la estrategia ALI en términos de Derechos Humanos para superar situaciones discriminatorias, en especial de personas LGBTI, protección y lineamientos para su vinculación a las entidades Distritales desde la gestión integral del Talento Humano (Directiva 05 de 2021), así como el diseño e implementación de acciones que reduzcan la discriminación por razones de identidad de género y orientación sexual, la adecuación de procedimientos administrativos en términos eliminar requisitos como la libreta militar, inlcuir y reconocer nombres identitarios y manejar herramientas de lenguaje incuyente. En esta jornada, también se promueve la incluisión de actividades que aporten a la implementación de la estrategia ALI en las entidades Distritales, dentro de los planes de acción a trabajar en el marco del programa para la construcción de ambientes laborales, diversos, amorosos y seguros.
* Jornada 3 (30 de junio de 2022, grupos 1 y 2): Acompañamiento a grupos dinamizadores, dando a conocer que para el segundo semestre de 2022, se realizará una jornada de sensibilización al mes y dos sesiones de acompañamiento o asistencia técnica durante el mes (cada 15 días) para la formulación e implementación del Plan de Acción del programa, partiendo de una análisis DOFA (fortalezas, debilidades, oportunidades y amenazas). En la jornada, los integrantes de los grupos, socializaron las debilidades, dificultades y aciertos que han tenido en el proceso de consolidación de los grupos dinamizadores al interior de las entidades Distritales.     
* Sensibilización en temas complementarios a través del AULA DEL SABER DISTRITAL: En el período de enero a mayo de 2022, 1087personas participaron en el curso denominado "El Derecho de las mujeres a una vida libre de violencias" (67,07% mujeres y 32,93% hombres). En el curso denominado "Prevención del acoso laboral y acoso laboral sexual", participaron 646 personas (75,39% mujeres y 24,46% hombres, 0,15% érsonas indentificadas como Intersexual).</t>
    </r>
  </si>
  <si>
    <t>"Con corte a julio de 2022, se cuenta con el 56,18% de avance en el diseño e implementación de la ""Red Distrital de servidoras/es y contratistas públicos para la igualdad de género y la prevención de toda forma de discriminación contra las mujeres"". 
En el mes de julio el avance fue de 6,32% que corresponde a actividades de sensibilización y de acompañamiento a grupos dinamizadores en el marco del Programa para la construcción de ambientes laborales diversos, amorosos y seguros.
Durante el mes de julio de 2022, se realizó un encuentro de acompañamiento a una entidad Distrital y una jornada de socialización de algunos resultados de la implementación del programa para la Construcción de ambientes laborales diversos, amorosos y seguros, a través del cual se desarrolla la Red Distrital de servidoras/es y contratistas públicos para la igualdad de género y la prevención de toda forma de discriminación contra las mujeres.
Encuentro de acompañamieto (14 de julio de 2022): Este espacio se llevó a cabo con la Secretaría Distrital de Integración Social - SDIS -, donde se mencionó que se buscaba realizar un análisis de la implementación del programa, las actividades planteadas en su plan de acción y algunos resultados obtenidos. La entidad definó el objetivo general y objetivos específicos que hacen referencia a consolidar el programa, promover la diversidad, equidad y prevenir el trato desigual en el ambientes laborales, así como en la forma de relacionarse con la ciudadanía, a través de acciones de sensibilización, formación lúdico formativas y estratégias de comunicación para divulgar la ruta de atención ante situaciones de discriminación, en este sentido,  durante  el primer semestre de 2022, la entidad realizó conversatorios y talleres en temas como manejo del duelo (salud mental), masculinidades alternativas, relaciones interpersonales positivas, así como un concurso denominado ""Fortaleciendo el clima laboral"", y un performance denominado ""La Jaula de las locas"" llevado a cabo en la localidad de Engativá para promover los derechos de las personas LGBTI, ampliando los conocimientos locales en términos de identidad de género y orientación sexual.
Jornada de sensibilización y socialización de resultados  (21 de julio de 2022): Se llevó a cabo un conversatorio para dar conocer las iniciativas desarrolladas por las entidades Distritales para la implementación del Programa para la construcción de ambientes laborales diversos, amorosos y seguros, con la participación de la Secretaría Jurídica Distrital y Secretaría de Educación Distrital, a través de las redes sociales del DASCD (actualmente cuenta con 229 reproducciones). Los resultados se relacionan a continuación, y se pueden observar en el siguiente enlace: https://www.facebook.com/Servici0CivilDistrital/videos/506911954566755/
a) Secretaría de Educación Distrital: Actualmente cuenta con 28 personas de diferentes dependencias vinculadas al equipo dinamizador de la entidad. Las estrategias se han centrado en conmemorar y socializar días dedicados al reconocimiento de derechos como el día del orgulllo gay, día de la salud sexual y reproductiva, día de la educación no sexista, día internacional de la Homofobia, Transfobia, Bifobia, a través de cápsulas informativas con el objeto de prevenir la discriminación y ampliar el conocimiento de servidoras, servidores y colaboradores públicos, relacionados con el enfoque de género y algunos de sus determinantes como la identidad de género u orientación sexual. Se resalta la importancia de que el grupo tenga un alcance en los docentes  como servidoras, servidores y colaboradores públicos Distritales, con el objetivo de transmitir una educación que no este basada en el odio, sino, que transforme los ambientes laborales inclusive en colegios; también se hace énfasis en el trabajo intersectorial que se ha venido realizando en el marco del programa con la Secretaría Distrital de la Mujer, Secretaría Distrital de Planeación, Secretaría Distrital de Cultural, Recreación y Deporte, e IDARTES. Se proyectan actividades, como talleres, para reflexionar acerca de qué se entiende por un ambiente laboral, diverso, amoroso y seguro y posteriormente hacer propuestas de trabajo, con actividades mensuales, así como fomentar espacios para discusión de la diversidad en el nivel central de la Secretaría, promover una educación inclusiva en la entidad, fomentar la equidad en la educación, inserción e inclusión en los programas educativos de la temática y promover la participación de personas de especial protección constitucional.  
b) Secretaría Jurídica Distrital: La enridad inicialmente, se revisaron los resultados de instrumentos para la Gestión Integral del Talento Humano, como la encuesta de clima laboral y el avance Políticas Públicas como Mujer y Equidad de Género y LGBTI, con el objetivo de realizar un análisis de las brechas a cerrar desde diferentes enfoques (género, diferencial, Derechos Humanos, pobacional, ambiental, otros) a través de la apertura de espacios para la lluvia de ideas y posteriormente proponer las actividades o acciones a implementar. En este sentido, se realizó la semana ALDAS (Ambientes laborales diversos, amorosos e inclusivos), y previamente se identificaron los insumos necesarios para llevar a cabo la actividad como la solicitud de asiganción de recursos financieros y se contó con el apoyo de IDARTES, que facilitó un profesor de Teatro. Posteriormente se conformaron grupos de teatro grupo de teatro dónde se incribieron personas de varias dependencias y durante dicha semana se presentaron las obras de teatro que trabajaban las temáticas que afectaban los ambientes laborales o el ejercicio de derechos sociales, políticos, culturales, ambientales, entre otros. Así mismo, se tienen programadas otras semanas y actividades en el marco del grupo de teatro, y se realizaron capacitaciones presenciales de las temáticas LGBTI y equidad de genero, resaltando que las personas comprenden mejor la temática y hay mayor participación de todas las dependencias."</t>
  </si>
  <si>
    <r>
      <rPr>
        <sz val="11"/>
        <color rgb="FF000000"/>
        <rFont val="Arial Narrow"/>
      </rPr>
      <t xml:space="preserve">Con corte a agosto de 2022, se cuenta con el 62,5% de avance en el diseño e implementación de la "Red Distrital de servidoras/es y contratistas públicos para la igualdad de género y la prevención de toda forma de discriminación contra las mujeres".
</t>
    </r>
    <r>
      <rPr>
        <b/>
        <sz val="11"/>
        <color rgb="FF000000"/>
        <rFont val="Arial Narrow"/>
      </rPr>
      <t>En agosto el avance fue de 6,32%</t>
    </r>
    <r>
      <rPr>
        <sz val="11"/>
        <color rgb="FFFF0000"/>
        <rFont val="Arial Narrow"/>
      </rPr>
      <t xml:space="preserve"> </t>
    </r>
    <r>
      <rPr>
        <sz val="11"/>
        <color rgb="FF000000"/>
        <rFont val="Arial Narrow"/>
      </rPr>
      <t xml:space="preserve">que corresponde a actividades de sensibilización y de acompañamiento a grupos dinamizadores en el marco del Programa para la construcción de ambientes laborales diversos, amorosos y seguros. La implementación de la red  se mide  en el avance de las 4 las actividades realizadas en el marco del programa para la construcción de ambientes laborales diversos, amorosos y seguros. Entidades participantes: 28 entidades.
Durante el mes de agosto de 2022, </t>
    </r>
    <r>
      <rPr>
        <sz val="11"/>
        <color rgb="FFC65911"/>
        <rFont val="Arial Narrow"/>
      </rPr>
      <t>se realizaron dos encuentros de acompañamiento a dos entidades Distritales y una reunión de articulación con la Secretaría Distrital de la Mujer en el marco de la implementación del programa</t>
    </r>
    <r>
      <rPr>
        <sz val="11"/>
        <color rgb="FF000000"/>
        <rFont val="Arial Narrow"/>
      </rPr>
      <t xml:space="preserve"> para la Construcción de ambientes laborales diversos, amorosos y seguros, a través del cual se desarrolla la Red Distrital de servidoras/es y contratistas públicos para la igualdad de género y la prevención de toda forma de discriminación contra las mujeres.
</t>
    </r>
    <r>
      <rPr>
        <b/>
        <sz val="11"/>
        <color rgb="FF000000"/>
        <rFont val="Arial Narrow"/>
      </rPr>
      <t xml:space="preserve">
Encuentro de acompañamiento (11 de agosto de 2022):</t>
    </r>
    <r>
      <rPr>
        <sz val="11"/>
        <color rgb="FF000000"/>
        <rFont val="Arial Narrow"/>
      </rPr>
      <t>Se llevó a cabo un encuentro con el grupo dinamizador del</t>
    </r>
    <r>
      <rPr>
        <sz val="11"/>
        <color rgb="FFC65911"/>
        <rFont val="Arial Narrow"/>
      </rPr>
      <t xml:space="preserve"> </t>
    </r>
    <r>
      <rPr>
        <b/>
        <sz val="11"/>
        <color rgb="FFC65911"/>
        <rFont val="Arial Narrow"/>
      </rPr>
      <t>Instituto Distrital para la Protección y Bienestar Animal - IDPYBA</t>
    </r>
    <r>
      <rPr>
        <sz val="11"/>
        <color rgb="FF000000"/>
        <rFont val="Arial Narrow"/>
      </rPr>
      <t xml:space="preserve"> -, con el objeto de verificar el avance del grupo en la elaboración del Plan de Acción - CALDAS, a implementar al interior de la entidad de manera concertada y evidenciar el avance del mismo desde la conformación del grupo.  La entidad hace énfasis en la importancia de interpretar el programa desde la misionalidad de la misma y desde la especie, es decir, el relacionamiento e interacción entre personas y animales, por esto, proponen un plan de trabajo o acción desde un "</t>
    </r>
    <r>
      <rPr>
        <b/>
        <sz val="11"/>
        <color rgb="FF000000"/>
        <rFont val="Arial Narrow"/>
      </rPr>
      <t>IDBYPA diverso, respetuoso y seguro con animales y personas</t>
    </r>
    <r>
      <rPr>
        <sz val="11"/>
        <color rgb="FF000000"/>
        <rFont val="Arial Narrow"/>
      </rPr>
      <t xml:space="preserve">". Igualmente, se menciona que un antecedente para elaborar este documento, es la encuesta sobre clima laboral y la articulación del programa con el Plan de Bienestar, Capacitación y Seguridad y Salud en el Trabajo. Se establecen algunos puntos a fortalecer como la capacitación en diferentes enfoques, especialmente diferencial para hacer énfasis en personas en condición de discapacidad, así como en Gestión y Manejo del Conflicto.
</t>
    </r>
    <r>
      <rPr>
        <b/>
        <sz val="11"/>
        <color rgb="FF000000"/>
        <rFont val="Arial Narrow"/>
      </rPr>
      <t xml:space="preserve">
Encuentro de acompañamiento (18 de agosto de 2022):</t>
    </r>
    <r>
      <rPr>
        <sz val="11"/>
        <color rgb="FF000000"/>
        <rFont val="Arial Narrow"/>
      </rPr>
      <t xml:space="preserve"> En este espacio, se indaga acerca del avance del grupo dinamizador en la implementación del programa, y en la elaboración del plan de acción CALDAS </t>
    </r>
    <r>
      <rPr>
        <b/>
        <sz val="11"/>
        <color rgb="FFC65911"/>
        <rFont val="Arial Narrow"/>
      </rPr>
      <t>en la Secretaría Distrital de Seguridad, Conviviencia y Justicia</t>
    </r>
    <r>
      <rPr>
        <sz val="11"/>
        <color rgb="FF000000"/>
        <rFont val="Arial Narrow"/>
      </rPr>
      <t xml:space="preserve">. La entidad, presenta un documento conceptual que sintetiza la forma de interpretar y apropiar el programa en la misma,  elaborado desde el Talento Humano (Bienestar, y Seguridad y Salud en el Trabajo), y se espera que la participación en el mismo, se extienda a otras áreas misionales, sobre todo al programa de Promotores de Convivencia para multiplicar el efecto del programa para la Construcción de ambientes laborales diversos, amorosos y seguros, no sólo en la relación entre servidores, servidoras y colaboradores públicos, sino también en la relación con la ciudadanía. Se hace énfasis en la inclusión del tema de manejo de conflicto, entre otros, en el Plan de Acción.
</t>
    </r>
    <r>
      <rPr>
        <b/>
        <sz val="11"/>
        <color rgb="FF000000"/>
        <rFont val="Arial Narrow"/>
      </rPr>
      <t xml:space="preserve">
Articulación con la Secretaría Distrital de la Mujer - SDM - (16 de agosto de 2022)</t>
    </r>
    <r>
      <rPr>
        <sz val="11"/>
        <color rgb="FF000000"/>
        <rFont val="Arial Narrow"/>
      </rPr>
      <t xml:space="preserve">: Teniendo en cuenta las necesidades mencionadas por algunas entidades en el marco de la implementación del programa, </t>
    </r>
    <r>
      <rPr>
        <sz val="11"/>
        <color rgb="FFC65911"/>
        <rFont val="Arial Narrow"/>
      </rPr>
      <t xml:space="preserve">se propone profundizar el enfoque de género y diferencial en algunos grupos dinamizadores y posteriormente acompañar a las entidades en la definición de actividades relacionados con el tema </t>
    </r>
    <r>
      <rPr>
        <sz val="11"/>
        <color rgb="FF000000"/>
        <rFont val="Arial Narrow"/>
      </rPr>
      <t xml:space="preserve">a incluir en el Plan de Acción CALDAS. También, se menciona la importancia de involucrar las referentas de género y diversidad, de las entidades Distritales con el objeto de fortalecer la Red Distrital de servidoras/es y contratistas públicos para la igualdad de género y la prevención de toda forma de discriminación contra las mujeres. Se acuerda que se enviarán los Planes de Acción de las entidades, para revisión y observaciones de la Secretaría Distrital de la Mujer.
</t>
    </r>
    <r>
      <rPr>
        <b/>
        <sz val="11"/>
        <color rgb="FF000000"/>
        <rFont val="Arial Narrow"/>
      </rPr>
      <t xml:space="preserve">
* Sensibilización en temas complementarios a través del AULA DEL SABER DISTRITAL:</t>
    </r>
    <r>
      <rPr>
        <sz val="11"/>
        <color rgb="FF000000"/>
        <rFont val="Arial Narrow"/>
      </rPr>
      <t xml:space="preserve"> En el período </t>
    </r>
    <r>
      <rPr>
        <sz val="11"/>
        <color rgb="FFC65911"/>
        <rFont val="Arial Narrow"/>
      </rPr>
      <t>de enero a agosto de 2022, 1415 personas participaron en el curso denominado "El Derecho de las mujeres a una vida libre de violencias</t>
    </r>
    <r>
      <rPr>
        <sz val="11"/>
        <color rgb="FF000000"/>
        <rFont val="Arial Narrow"/>
      </rPr>
      <t xml:space="preserve">" (64,52% mujeres y 35,48% hombres). En el </t>
    </r>
    <r>
      <rPr>
        <sz val="11"/>
        <color rgb="FFC65911"/>
        <rFont val="Arial Narrow"/>
      </rPr>
      <t>curso denominado "Prevención del acoso laboral y acoso laboral sexual", participaron 843</t>
    </r>
    <r>
      <rPr>
        <sz val="11"/>
        <color rgb="FF000000"/>
        <rFont val="Arial Narrow"/>
      </rPr>
      <t xml:space="preserve"> personas (74,38% mujeres y 25,27% hombres, 0,12% personas indentificadas como Intersexual).</t>
    </r>
  </si>
  <si>
    <t>"Para la vigencia 2022 y acumulado a septiembre de 2022, se cuenta con el 68,82% de avance en el diseño e implementación de la ""Red Distrital de servidoras/es y contratistas públicos para la igualdad de género y la prevención de toda forma de discriminación contra las mujeres"".
En septiembre continuamos con las actividades de sensibilización y de acompañamiento a grupos dinamizadores en el marco del Programa para la construcción de ambientes laborales diversos, amorosos y seguros. 
Se realizó una capacitación y/o sensibilización y 3 encuentros de acompañamiento a tres entidades Distritales y un seminario en el marco de la implementación del programa para la Construcción de ambientes laborales diversos, amorosos y seguros, a través del cual se desarrolla la Red Distrital de servidoras/es y contratistas públicos para la igualdad de género y la prevención de toda forma de discriminación contra las mujeres.
Sensibilización (8 de septiembre de 2022): El objetivo de la capacitación, fue dar a conocer la metodología para la inclusión de la Red Distrital de servidoras/es y contratistas públicos para la igualdad de género y la prevención de toda forma de discriminación contra las mujeres, en los planes de acción del programa. Inicialmente, se dió a conocer el objetivo del programa en términos de promover espacios libres de discriminación, haciendo énfasis en el autocuidado y cuidado del otro desde enfoques de género, diferencial, de derechos humanos, interseccional y poblacional en los espacios laborales, y bajo una visión de transformación y resolución de conflictos; en un segundo momento se presenta el avance y estado actual del programa; en un tercer momento, se menciona que actividades se realizarán durante el resto de vigencia con los grupos dinamizadores, como reuniones colectivas para la consolidación de los grupos, seminarios y sesiones especiales, el fortalecimiento de temas prioritarios relacionados con estrategias y Políticas Públicas asociadas al programa, y fortalecer la Red Distrital de servidoras/es y contratistas públicos para la igualdad de género y la prevención de toda forma de discriminación contra las mujeres.
Para esta última actividad (Red), se plantea crear un grupo de WhatsApp, para difundir, colaborar o realizar acciones colectivas, relacionadas con buenas prácticas de aplicación del enfoque de género que buscan equidad, igualdad y cierre de brechas de género, desde los participantes en los diferentes grupos dinamizadores de las entidades. Se aclara que el grupo tiene ciertas reglas como, difusión de información institucional, aunque es un grupo de cierta mannra informal, no se publicarán contenidos diferentes al propósito de la red, entre otros.
La actividad contó con la participación de 59 personas. 
1. Encuentro de acompañamiento (27 de septiembre de 2022/ Primera sesión): En este espacio, se evalúa el estado de implementación del programa en la Fundación Gilberto Álzate Avendaño - FUGA -, y se establecen actividades de acompañamiento desde el equipo del programa a esta entidad. Se menciona la necesidad de definir acciones en el marco del programa, y se conisdera esencial su implementación para disminuir el riesgo psicosocial en la entidad y en la ciudadanía, ya que por la misionalidad de la entidad y su pertenecia al sector cultura, puede generar procesos de articulación con universidades, así como llevar a cabo actividades de inclusión desde el enfoque de género dirigidas a la ciudadanía.
La entidad definió el plan de acción para la implementación del programa, denominado ""Programa de Inclusión de las Estrategias para la Consolidación de Ambientes Laborales Amorosos, Diversos y Seguros”, y se considera pionera en trabajar el enfoque de género y diversidad y su impacto en el mejoramiento de la calidad de vida de servidores, servidoras y colaboradores públicos, dada su alta carga laboral, así mismo, se menciona que la entidad ha venido desarrollando una heramienta TIC, para centralizar las actividades relacionadas con la Políticas Públicas e implementación de programas y estrategias de género, LGBTI y Nuevas Masculinidades. 
2. Encuentro de acompañamiento (27 de septiembre de 2022/ Segunda sesión): En este espacio se verifica el estado de implementación del programa en el Departamento Administrativo del Espacio Público - DADEP -, identificado como inicial, puesto no se han concertado actividades definitivas a incluir en el plan de acción, por este motivo desde el equipo del programa se socializa de manera detallada el objetivo, estpas y estrategias del mismo y se brinda un acompañamiento acerca de las posibles acciones a identificar y realizar al interior de la entidad, incluyendo la Red.
3. Encuentro de acompañamiento (29 de septiembre de 2022): En este espacio, se evalúa el estado de implementación del programa en la Secretaría Distrital del Hábitat, y se menciona que el énfasis que se busca dar al plan de acción es el mejoramiento clima laboral y la cultura organizacional, trabajado a través de actividadesde cuentería relacionados con el amor y la amistad, así como tarjetas personalizadas en la fecha de cumpleaños de servidoras, servidores y colaboradores. De manera innovadora, se considerará incluir actividades como abrir un usuario de Instagram, periódico digital y video juego a incluir en el plan de acción de CALDAS, para llegar a todas y todos servidores y colaboradoras de la entidad.
Sensibilización grupos (30 de septiembre de 2022): Se llevó a cabo el primer seminario del programa para la construcción de ambientes laborales diversos, amorosos y seguros, con la participación del equipo del DASCD, y dos invitadas académicas que trabajaron las temáticas denominadas ""Mi mundo es mi territorio, Las geografías del conflicto en los espacios laborales, Aciertos en la gestión del conflicto en los espacios laborales y las Prácticas del cuidado en los espacios laborales"".
* Sensibilización en temas complementarios a través del AULA DEL SABER DISTRITAL: En el período de enero a agosto de 2022, 1603 personas participaron en el curso denominado ""El Derecho de las mujeres a una vida libre de violencias"" (65,56% mujeres y 34,44% hombres). En el curso denominado ""Prevención del acoso laboral y acoso laboral sexual"", participaron 990 personas (74,44% mujeres y 25,05% hombres, 0,30% personas indentificadas como Intersexual).
"</t>
  </si>
  <si>
    <r>
      <t>Para la vigencia 2022 y acumulado a octubre de 2022</t>
    </r>
    <r>
      <rPr>
        <sz val="11"/>
        <color rgb="FF000000"/>
        <rFont val="Arial Narrow"/>
        <family val="2"/>
      </rPr>
      <t xml:space="preserve">, </t>
    </r>
    <r>
      <rPr>
        <sz val="11"/>
        <color rgb="FF7030A0"/>
        <rFont val="Arial Narrow"/>
        <family val="2"/>
      </rPr>
      <t>se cuenta con el 75,14% de avance en el diseño e implementación de la "Red Distrital de servidoras/es y contratistas públicos para la igualdad de género y la prevención de toda forma de discriminación contra las mujeres"</t>
    </r>
    <r>
      <rPr>
        <sz val="11"/>
        <color rgb="FF000000"/>
        <rFont val="Arial Narrow"/>
        <family val="2"/>
      </rPr>
      <t>.
En octubre se realizó una</t>
    </r>
    <r>
      <rPr>
        <sz val="11"/>
        <color rgb="FFC65911"/>
        <rFont val="Arial Narrow"/>
        <family val="2"/>
      </rPr>
      <t xml:space="preserve"> actividad de sensibilización a los grupos dinamizadores en el marco del Programa</t>
    </r>
    <r>
      <rPr>
        <sz val="11"/>
        <color rgb="FF000000"/>
        <rFont val="Arial Narrow"/>
        <family val="2"/>
      </rPr>
      <t xml:space="preserve"> para la construcción de ambientes laborales diversos, amorosos y seguros, y se recibieron planes de acción para la implementación del programa desde los enfoques trabajados en el año.</t>
    </r>
    <r>
      <rPr>
        <b/>
        <sz val="11"/>
        <color rgb="FF833C0C"/>
        <rFont val="Arial Narrow"/>
        <family val="2"/>
      </rPr>
      <t xml:space="preserve">
Sensibilización - Segundo seminario CALDAS</t>
    </r>
    <r>
      <rPr>
        <sz val="11"/>
        <color rgb="FF833C0C"/>
        <rFont val="Arial Narrow"/>
        <family val="2"/>
      </rPr>
      <t>: El 26 de octubre de 2022</t>
    </r>
    <r>
      <rPr>
        <sz val="11"/>
        <color rgb="FF000000"/>
        <rFont val="Arial Narrow"/>
        <family val="2"/>
      </rPr>
      <t>, se llevó a cabo el segundo seminario CALDAS, con la participación del equipo del programa y personas expertas de la Secretaría Distrital de la Mujer.</t>
    </r>
    <r>
      <rPr>
        <b/>
        <sz val="11"/>
        <color rgb="FF000000"/>
        <rFont val="Arial Narrow"/>
        <family val="2"/>
      </rPr>
      <t xml:space="preserve">
En primer lugar, se presentó</t>
    </r>
    <r>
      <rPr>
        <sz val="11"/>
        <color rgb="FF000000"/>
        <rFont val="Arial Narrow"/>
        <family val="2"/>
      </rPr>
      <t xml:space="preserve"> la charla denominada </t>
    </r>
    <r>
      <rPr>
        <b/>
        <sz val="11"/>
        <color rgb="FF000000"/>
        <rFont val="Arial Narrow"/>
        <family val="2"/>
      </rPr>
      <t>"Igualdad de género en los contextos laborales</t>
    </r>
    <r>
      <rPr>
        <sz val="11"/>
        <color rgb="FF000000"/>
        <rFont val="Arial Narrow"/>
        <family val="2"/>
      </rPr>
      <t xml:space="preserve">", </t>
    </r>
    <r>
      <rPr>
        <sz val="9"/>
        <color rgb="FF000000"/>
        <rFont val="Arial Narrow"/>
        <family val="2"/>
      </rPr>
      <t>donde se menciona que hombres y mujeres no son iguales en términos físicos y contextuales, sin embargo, se aclara que es imperativo la transformación de la cultura organizacional en las entidades Públicas desde la concienciación e implementación de acciones de equidad para alcanzar la "</t>
    </r>
    <r>
      <rPr>
        <i/>
        <sz val="9"/>
        <color rgb="FF000000"/>
        <rFont val="Arial Narrow"/>
        <family val="2"/>
      </rPr>
      <t>igualdad de derechos, responsabilidades y oportunidades de las mujeres y los hombres y de las niñas y los niños</t>
    </r>
    <r>
      <rPr>
        <sz val="9"/>
        <color rgb="FF000000"/>
        <rFont val="Arial Narrow"/>
        <family val="2"/>
      </rPr>
      <t>" (SDM, 2022), y que esto no dependerá del sexo de las personas</t>
    </r>
    <r>
      <rPr>
        <sz val="11"/>
        <color rgb="FF000000"/>
        <rFont val="Arial Narrow"/>
        <family val="2"/>
      </rPr>
      <t xml:space="preserve">. </t>
    </r>
    <r>
      <rPr>
        <sz val="9"/>
        <color rgb="FF000000"/>
        <rFont val="Arial Narrow"/>
        <family val="2"/>
      </rPr>
      <t>Estas acciones de equidad hacen referencia al desarrollo de herramientas y criterios para el acceso, permanencia y ascenso en un empleo de la mujeres y sus diferencias y diversidades, en las mismas condiciones que los hombres, así como espacios laborales seguros, sin violencias y discriminación, esto permite el cierre de brechas de género como la económica. Se aclara que para lograr este objetivo es necesario transversalizar el enfoque de género en las entidades desde la gestión integral del Talento Humano, y que esto significa llevar a cabo un proceso de planeación física y presupuestal desde los enfoques de género, intersecconal, de derechos humanos, ambiental y territorial.</t>
    </r>
    <r>
      <rPr>
        <b/>
        <sz val="11"/>
        <color rgb="FF000000"/>
        <rFont val="Arial Narrow"/>
        <family val="2"/>
      </rPr>
      <t xml:space="preserve">
En un segundo momento</t>
    </r>
    <r>
      <rPr>
        <sz val="11"/>
        <color rgb="FF000000"/>
        <rFont val="Arial Narrow"/>
        <family val="2"/>
      </rPr>
      <t xml:space="preserve">, </t>
    </r>
    <r>
      <rPr>
        <b/>
        <sz val="11"/>
        <color rgb="FF000000"/>
        <rFont val="Arial Narrow"/>
        <family val="2"/>
      </rPr>
      <t>se presenta el plan piloto para la implementación del "</t>
    </r>
    <r>
      <rPr>
        <b/>
        <i/>
        <sz val="11"/>
        <color rgb="FF000000"/>
        <rFont val="Arial Narrow"/>
        <family val="2"/>
      </rPr>
      <t>Sello Distrital de Igualdad de Género</t>
    </r>
    <r>
      <rPr>
        <b/>
        <sz val="11"/>
        <color rgb="FF000000"/>
        <rFont val="Arial Narrow"/>
        <family val="2"/>
      </rPr>
      <t>"</t>
    </r>
    <r>
      <rPr>
        <sz val="11"/>
        <color rgb="FF000000"/>
        <rFont val="Arial Narrow"/>
        <family val="2"/>
      </rPr>
      <t xml:space="preserve">, </t>
    </r>
    <r>
      <rPr>
        <sz val="9"/>
        <color rgb="FF000000"/>
        <rFont val="Arial Narrow"/>
        <family val="2"/>
      </rPr>
      <t>como mecanismo para medir e incentivar la transformación de la cultura institucional y adecuaciones institucionales para el cierre de brechas de género. Se mencionó que incialmente se implementará en el sector Gestión Pública, valorando acciones específicas de la Estrategia de Transversalización de Género y del Plan de Igualdad de Oportunidades para la Equidad de Género - ETG - PIOEG -, que se encuentran articuladas con el Modelo Integrado de Planeación y Gestión - MIPG -, como son "</t>
    </r>
    <r>
      <rPr>
        <i/>
        <sz val="9"/>
        <color rgb="FF000000"/>
        <rFont val="Arial Narrow"/>
        <family val="2"/>
      </rPr>
      <t>contextos laborales favorables a la igualdad de género, gestión del conocimiento, la innovación y comunicación para la igualdad de género, direccionamiento estratégico y planeación con enfoque de género, acciones institucionales para la garantía de derechos con enfoque de género, seguimiento y evaluación de recultados para la igualdad de género y arquitectura y capacidades para la igualdad de género</t>
    </r>
    <r>
      <rPr>
        <sz val="9"/>
        <color rgb="FF000000"/>
        <rFont val="Arial Narrow"/>
        <family val="2"/>
      </rPr>
      <t>" (SDM, 2022).</t>
    </r>
    <r>
      <rPr>
        <b/>
        <sz val="11"/>
        <color rgb="FF000000"/>
        <rFont val="Arial Narrow"/>
        <family val="2"/>
      </rPr>
      <t xml:space="preserve">
En tercer lugar, se presentó casos de aplicación del enfoque diferencial desde el "</t>
    </r>
    <r>
      <rPr>
        <b/>
        <i/>
        <sz val="11"/>
        <color rgb="FF000000"/>
        <rFont val="Arial Narrow"/>
        <family val="2"/>
      </rPr>
      <t>Sistema Distrital del Cuidado - Manzana del cuidado de la localidad de Los Mártires</t>
    </r>
    <r>
      <rPr>
        <b/>
        <sz val="11"/>
        <color rgb="FF000000"/>
        <rFont val="Arial Narrow"/>
        <family val="2"/>
      </rPr>
      <t>"</t>
    </r>
    <r>
      <rPr>
        <sz val="11"/>
        <color rgb="FF000000"/>
        <rFont val="Arial Narrow"/>
        <family val="2"/>
      </rPr>
      <t xml:space="preserve">, </t>
    </r>
    <r>
      <rPr>
        <sz val="9"/>
        <color rgb="FF000000"/>
        <rFont val="Arial Narrow"/>
        <family val="2"/>
      </rPr>
      <t>con recomendaciones para la promoción de derechos humanos de mujeres trans, hombres trans y personas no binarias, que parte del reconocimiento de la identidad de género de estás personas y su concepto, desde las comunidades, la sociedad y promovidas desde herramientas normativas nacionales e internacionales como la Constitución Política de Colombia de 1991 - Corte Constitucional (personas con especial protección constitucional y libre desarrollo de la personalidad), "Convención Interamericana contra Toda Forma de Discriminación e Intolerancia - Corte Interamericana de Derechos Humanos" (garantías para la identidad y expresión de género), y la "</t>
    </r>
    <r>
      <rPr>
        <i/>
        <sz val="9"/>
        <color rgb="FF000000"/>
        <rFont val="Arial Narrow"/>
        <family val="2"/>
      </rPr>
      <t>Política Pública para la Garantía Plena de los Derechos de las Personas Lesbianas, Gays, Bisexuales y Transgeneristas -LGBT-</t>
    </r>
    <r>
      <rPr>
        <sz val="9"/>
        <color rgb="FF000000"/>
        <rFont val="Arial Narrow"/>
        <family val="2"/>
      </rPr>
      <t xml:space="preserve">". Se aclara que igualmente el sistema implica el reconocimiento de una forma de orden de las sociedades basadas en las relación sexo - género, pero al mismo tiempo una rupura de este sistema promovido por las personas que se identifican como No Binarias. En este sentido el cuidado para las personas trans y no binarias implica la constitución de redes de apoyo mutuo entre pares, consideradas como familias independientemente de las relaciones de consanguinidad, es decir son familias diversas. Normalmente, las personas vinculadas al sector LGBT, deben convertirse en cuidadores de personas mayores y asumir algunos roles heteronormativos como las labores del "hogar", entre otros; igualmente desde la interseccionalidad se reconoce que a parte de la identidad de género existen contextos que afectan a las mujeres y a estas personas relacionadas con la violencia estructural, por este motivo se recomienda realizar acciones en el marco del sistema del cuidado en las entidades Distritales como ajustar los campos del registro de asistencia en capacitaciones o sensibilizaciones con categorías de identidad de género (“mujer cis, mujer trans, hombre cis, hombre trans, persona no binaria, otro”), reconocimiento del nombre identitario en trámites administrativos y gestión del talento humano y uso de lenguaje incluyente y no sexista, entre otros. Así se aporta al cierre de brechas de pobreza, económicas y vulnerabilidad de las personas trans. </t>
    </r>
    <r>
      <rPr>
        <sz val="11"/>
        <color rgb="FF000000"/>
        <rFont val="Arial Narrow"/>
        <family val="2"/>
      </rPr>
      <t xml:space="preserve">    </t>
    </r>
    <r>
      <rPr>
        <b/>
        <sz val="11"/>
        <color rgb="FF833C0C"/>
        <rFont val="Arial Narrow"/>
        <family val="2"/>
      </rPr>
      <t xml:space="preserve">
Planes de acción - CALDAS: </t>
    </r>
    <r>
      <rPr>
        <sz val="11"/>
        <color rgb="FF833C0C"/>
        <rFont val="Arial Narrow"/>
        <family val="2"/>
      </rPr>
      <t>Durante el mes de octubre de 2022, se recibieron planes de acción para la implementación del programa para la Construcción de ambientes laborales diversos, amorosos y seguros, elaborados desde los diferentes enfoques socializados en las capacitaciones, de las entidades relacionadas a continuación.
1.- Instituto Distrital de Turismo - IDT -
2.- Instituto Distrital de Recreación y Deporte – IDRD -
3.- Secretaría Distrital del Hábitat
4.- Fundación Gilberto Álzate Avendaño - FUGA -
5.- Empresa de Renovación y Desarrollo Urbano de Bogotá – ERU –
6.- Concejo de Bogotá
7.- Unidad Administrativa Especial Cuerpo Oficial Bomberos Bogotá – UAECOB -</t>
    </r>
    <r>
      <rPr>
        <b/>
        <sz val="11"/>
        <color rgb="FF7030A0"/>
        <rFont val="Arial Narrow"/>
        <family val="2"/>
      </rPr>
      <t xml:space="preserve">
* Sensibilización en temas complementarios a través del AULA DEL SABER DISTRITAL:</t>
    </r>
    <r>
      <rPr>
        <sz val="11"/>
        <color rgb="FF000000"/>
        <rFont val="Arial Narrow"/>
        <family val="2"/>
      </rPr>
      <t xml:space="preserve"> En el período de enero a octubre de 2022, 1.728 personas participaron en el curso denominado "El Derecho de las mujeres a una vida libre de violencias" (66,44% mujeres y 33,56% hombres). En el curso denominado "Prevención del acoso laboral y acoso laboral sexual", participaron 990 personas (74,44% mujeres y 25,05% hombres, 0,30% personas indentificadas como Intersexual).</t>
    </r>
  </si>
  <si>
    <r>
      <rPr>
        <b/>
        <sz val="11"/>
        <color rgb="FF000000"/>
        <rFont val="Arial Narrow"/>
      </rPr>
      <t>Con corte a noviembre de 2022</t>
    </r>
    <r>
      <rPr>
        <sz val="11"/>
        <color rgb="FF000000"/>
        <rFont val="Arial Narrow"/>
      </rPr>
      <t xml:space="preserve">, </t>
    </r>
    <r>
      <rPr>
        <sz val="11"/>
        <color rgb="FFC65911"/>
        <rFont val="Arial Narrow"/>
      </rPr>
      <t xml:space="preserve">se cuenta con el </t>
    </r>
    <r>
      <rPr>
        <b/>
        <sz val="11"/>
        <color rgb="FF000000"/>
        <rFont val="Arial Narrow"/>
      </rPr>
      <t>81,46%</t>
    </r>
    <r>
      <rPr>
        <sz val="11"/>
        <color rgb="FF000000"/>
        <rFont val="Arial Narrow"/>
      </rPr>
      <t xml:space="preserve"> de avance en el diseño e implementación de la "</t>
    </r>
    <r>
      <rPr>
        <b/>
        <sz val="11"/>
        <color rgb="FF000000"/>
        <rFont val="Arial Narrow"/>
      </rPr>
      <t>Red Distrital de servidoras/es y contratista</t>
    </r>
    <r>
      <rPr>
        <b/>
        <sz val="11"/>
        <color rgb="FFC65911"/>
        <rFont val="Arial Narrow"/>
      </rPr>
      <t>s</t>
    </r>
    <r>
      <rPr>
        <sz val="11"/>
        <color rgb="FFC65911"/>
        <rFont val="Arial Narrow"/>
      </rPr>
      <t xml:space="preserve"> públicos para la igualdad de género y la prevención de toda forma de discriminación contra las mujeres</t>
    </r>
    <r>
      <rPr>
        <sz val="11"/>
        <color rgb="FF000000"/>
        <rFont val="Arial Narrow"/>
      </rPr>
      <t xml:space="preserve">". 31 Entidades públicas están trabajando en el tema, se manteniene la sensibilización y apoyo técnico y se cmplementa con capacitaciones relacionadas al tema.
</t>
    </r>
    <r>
      <rPr>
        <sz val="11"/>
        <color rgb="FFC65911"/>
        <rFont val="Arial Narrow"/>
      </rPr>
      <t xml:space="preserve">
En noviembre se realizó una actividad de acompañamiento a los grupos dinamizadores en el marco del Programa</t>
    </r>
    <r>
      <rPr>
        <sz val="11"/>
        <color rgb="FF000000"/>
        <rFont val="Arial Narrow"/>
      </rPr>
      <t xml:space="preserve"> para la construcción de ambientes laborales diversos, amorosos y seguros, y se recibieron planes de acción para la implementación del programa desde los enfoques trabajados en el año.
Acompañamiento - Encuentro grupos dinamizadores: El 29 de noviembre de 2022, se llevó a cabo una </t>
    </r>
    <r>
      <rPr>
        <b/>
        <sz val="11"/>
        <color rgb="FF000000"/>
        <rFont val="Arial Narrow"/>
      </rPr>
      <t>reunión con los grupos dinamizadores</t>
    </r>
    <r>
      <rPr>
        <sz val="11"/>
        <color rgb="FF000000"/>
        <rFont val="Arial Narrow"/>
      </rPr>
      <t xml:space="preserve"> creados en vigencias anteriores y 2022, para llevar a cabo una </t>
    </r>
    <r>
      <rPr>
        <b/>
        <sz val="11"/>
        <color rgb="FFC65911"/>
        <rFont val="Arial Narrow"/>
      </rPr>
      <t>jornada de retroalimentación</t>
    </r>
    <r>
      <rPr>
        <sz val="11"/>
        <color rgb="FF000000"/>
        <rFont val="Arial Narrow"/>
      </rPr>
      <t xml:space="preserve"> acerca del trabajo realizado durante 2022, en el marco del programa, y para identificar algunas necesidades que surgen en el momento de elaborar el plan de acción para la implementación del mismo dónde también se incluye como actividad a desarrollar,  la "Red Distrital de servidoras/es y contratistas públicos para la igualdad de género y la prevención de toda forma de discriminación contra las mujeres".  Se menciona que </t>
    </r>
    <r>
      <rPr>
        <b/>
        <sz val="11"/>
        <color rgb="FF000000"/>
        <rFont val="Arial Narrow"/>
      </rPr>
      <t>una de las principales dificultades ha sido lograr la cohesión de los grupos dinamizadores</t>
    </r>
    <r>
      <rPr>
        <sz val="11"/>
        <color rgb="FF000000"/>
        <rFont val="Arial Narrow"/>
      </rPr>
      <t xml:space="preserve"> en relación a los objetivos e impacto que se busca lograr, ya que </t>
    </r>
    <r>
      <rPr>
        <b/>
        <sz val="11"/>
        <color rgb="FF000000"/>
        <rFont val="Arial Narrow"/>
      </rPr>
      <t>existe cierta rotación</t>
    </r>
    <r>
      <rPr>
        <sz val="11"/>
        <color rgb="FF000000"/>
        <rFont val="Arial Narrow"/>
      </rPr>
      <t xml:space="preserve"> de contratistas y relacionada con personas de Carrera Administrativa, </t>
    </r>
    <r>
      <rPr>
        <b/>
        <sz val="11"/>
        <color rgb="FFC65911"/>
        <rFont val="Arial Narrow"/>
      </rPr>
      <t>por este motivo es necesario continuar con la capacitación, sensibilización y acompañamiento técnico</t>
    </r>
    <r>
      <rPr>
        <sz val="11"/>
        <color rgb="FF000000"/>
        <rFont val="Arial Narrow"/>
      </rPr>
      <t xml:space="preserve">. </t>
    </r>
    <r>
      <rPr>
        <sz val="9"/>
        <color rgb="FF000000"/>
        <rFont val="Arial Narrow"/>
      </rPr>
      <t xml:space="preserve"> </t>
    </r>
    <r>
      <rPr>
        <sz val="11"/>
        <color rgb="FF000000"/>
        <rFont val="Arial Narrow"/>
      </rPr>
      <t xml:space="preserve">    
</t>
    </r>
    <r>
      <rPr>
        <b/>
        <sz val="11"/>
        <color rgb="FFC65911"/>
        <rFont val="Arial Narrow"/>
      </rPr>
      <t>Por otro lado</t>
    </r>
    <r>
      <rPr>
        <sz val="11"/>
        <color rgb="FF000000"/>
        <rFont val="Arial Narrow"/>
      </rPr>
      <t xml:space="preserve">, se menciona que el programa busca realizar una articulación en temas como enfoques de género, Derechos Humanos, diferencial -  interseccional, ambiental, animal - especie y territorial, con los Planes de Bienestar  y seguridad y salud en el trabajo de cada entidad; </t>
    </r>
    <r>
      <rPr>
        <b/>
        <sz val="11"/>
        <color rgb="FF000000"/>
        <rFont val="Arial Narrow"/>
      </rPr>
      <t>y</t>
    </r>
    <r>
      <rPr>
        <sz val="11"/>
        <color rgb="FF000000"/>
        <rFont val="Arial Narrow"/>
      </rPr>
      <t xml:space="preserve"> en segundo lugar, aportar un valor agregado a las actividades planteadas en los procesos de planeación institucional, con el desarrollo de estrategias transversales como el tema de manejo del conflicto.
</t>
    </r>
    <r>
      <rPr>
        <b/>
        <sz val="11"/>
        <color rgb="FF000000"/>
        <rFont val="Arial Narrow"/>
      </rPr>
      <t xml:space="preserve">Planes de acción - CALDAS: </t>
    </r>
    <r>
      <rPr>
        <b/>
        <sz val="11"/>
        <color rgb="FFC65911"/>
        <rFont val="Arial Narrow"/>
      </rPr>
      <t>Con corte a noviembre de 2022, se recibieron 31 planes de acción para la implementación del programa</t>
    </r>
    <r>
      <rPr>
        <sz val="11"/>
        <color rgb="FF000000"/>
        <rFont val="Arial Narrow"/>
      </rPr>
      <t xml:space="preserve"> para la Construcción de ambientes laborales diversos, amorosos y seguros, elaborados desde los diferentes enfoques socializados en las capacitaciones, de las entidades relacionadas a continuación.
1.- Instituto Distrital de Turismo - IDT -
2.- Instituto Distrital de Recreación y Deporte – IDRD -
3.- Secretaría Distrital del Hábitat
4.- Fundación Gilberto Álzate Avendaño - FUGA -
5.- Empresa de Renovación y Desarrollo Urbano de Bogotá – ERU –
6.- Concejo de Bogotá
7.- Unidad Administrativa Especial Cuerpo Oficial Bomberos Bogotá – UAECOB –
8.- Caja de Vivienda Popular
9.- Canal Capital
10.- Concejo de Bogotá
11.- Instituto Distrital para la Protección de la Niñez y la Juventud – IDIPRON –
12.- Instituto Distrital de Patrimonio Cultural – IDPC –
13.- Jardín Botánico de Bogotá
14.- Subred Integrada de Servicios de Salud Centro Oriente E.S.E.
15.- Veeduría Distrital
16.- Secretaría distrital de Integración Social
17.- Secretaría Jurídica Distrital
18.- Departamento Administrativo de La Defensoría Del Espacio Público – DADEP –
19.- Secretaría Distrital de Movilidad
20.- Instituto Distrital de Protección y Bienestar Animal – IDPYBA –
21.- Secretaria Distrital de Seguridad, Convivencia y Justicia
22.- Instituto Distrital de las Artes – IDARTES –
23.- Departamento Administrativo del Servicio Civil Distrital - DASCD –
24.- Instituto Distrital de la Participación y Acción Comunal – IDPAC –
25.- Fondo de Prestaciones Económicas, Cesantías y Pensiones – FONCEP –
26.- Unidad Administrativa Especial de Catastro Distrital – Bogotá
27.- Secretaría Distrital de la Mujer
28.- Secretaría Distrital de Educación
29.- Unidad Administrativa Especial de Servicios Públicos – UAESP –
30.- Secretaría Distrital de Planeación
31.- Secretaría General Alcaldía Mayor de Bogotá
</t>
    </r>
    <r>
      <rPr>
        <sz val="11"/>
        <color rgb="FFC65911"/>
        <rFont val="Arial Narrow"/>
      </rPr>
      <t xml:space="preserve">
* Sensibilización en temas complementarios</t>
    </r>
    <r>
      <rPr>
        <b/>
        <sz val="11"/>
        <color rgb="FF000000"/>
        <rFont val="Arial Narrow"/>
      </rPr>
      <t xml:space="preserve"> a través del AULA DEL SABER DISTRITAL:</t>
    </r>
    <r>
      <rPr>
        <sz val="11"/>
        <color rgb="FF000000"/>
        <rFont val="Arial Narrow"/>
      </rPr>
      <t xml:space="preserve"> En el período de enero a noviembre de 2022, </t>
    </r>
    <r>
      <rPr>
        <b/>
        <sz val="11"/>
        <color rgb="FFC65911"/>
        <rFont val="Arial Narrow"/>
      </rPr>
      <t>1.808 personas participaron en el curso denominado "El Derecho de las mujeres a una vida libre de violencias" (</t>
    </r>
    <r>
      <rPr>
        <sz val="11"/>
        <color rgb="FF000000"/>
        <rFont val="Arial Narrow"/>
      </rPr>
      <t xml:space="preserve">67,09% mujeres y 32,91% hombres). En el </t>
    </r>
    <r>
      <rPr>
        <b/>
        <sz val="11"/>
        <color rgb="FFC65911"/>
        <rFont val="Arial Narrow"/>
      </rPr>
      <t>curso denominado "Prevención del acoso laboral y acoso laboral sexual", participaron 990 personas</t>
    </r>
    <r>
      <rPr>
        <sz val="11"/>
        <color rgb="FF000000"/>
        <rFont val="Arial Narrow"/>
      </rPr>
      <t xml:space="preserve"> (74,44% mujeres y 25,05% hombres, 0,30% personas indentificadas como Intersexual).</t>
    </r>
  </si>
  <si>
    <t>2. Gobierno</t>
  </si>
  <si>
    <t>Secretaría Distrital de Gobierno</t>
  </si>
  <si>
    <t>Proyectos de inversión local con enfoques de género, diferencial para las mujeres y derechos de las mujeres</t>
  </si>
  <si>
    <t>Número de proyectos de inversión local con enfoques de genéro, diferencial para las mujeres y derechos de las mujeres implementados</t>
  </si>
  <si>
    <t>proyectos</t>
  </si>
  <si>
    <t>Carla Fernández -
Subsecretaría para la Gobernabildiad y garantía de derechos - SDG</t>
  </si>
  <si>
    <t xml:space="preserve">"Los proyectos de inversión local se encuentran en etapa de formulación, y en el marco de ello, se ha brindado el acompañamiento requerido para garantizar la inclusión del componente de género, diferencial y de derechos durante el desarrollo de esta etapa.
No se reporta ningún avance en términos de implementación de proyectos de Inversión."
</t>
  </si>
  <si>
    <t>Los proyectos de inversión local se encuentran aún en etapa de formulación, y en el marco de ello, se ha brindado el acompañamiento requerido para garantizar la inclusión del componente de género, diferencial y de derechos durante el desarrollo de esta etapa.
No se reporta ningún avance en términos de implementación de proyectos de Inversión.</t>
  </si>
  <si>
    <t xml:space="preserve">En el marco de la formulación de los proyectos de inversión el 30 y 31 de marzo se desarrolló una capacitación en articulación con SD de Gobierno, SD de Planeación y SD de la Mujer sobre incorporación de enfóques de género en los estudios previos para los 20 Fondos de Desarrollo Local. Esto con el fin de avanzar en los proyectos transversalizados o en los proyectos en los que se pretende transversalizar el enfoque de género y el actuar de las mujeres, potencializando su acciones en territorio a través de diversos sectores en diferentes proyectos de inversión.
</t>
  </si>
  <si>
    <t>A partir de mayo se realizará el reporte de seguimiento a 82 proyectos de inversión en el marco de la estrategia del cuidado local, liderada por Secretaría Distrital de la Mujer y la Secretaría Distrital de Gobierno, y a ejecutarsen con recursos de los 20 Fondos de Desarrollo Local. Esta estrategia busca potencializar el Sistema Distrital de Cuidado. El presupuesto destinado para ello es de 42.000.000.000 (cuarenta y dos mil millones de pesos). Beneficiando aproximadamente a 190.484 personas cuidadoras y personas que requieren cuidado.
La estrategia cuenta con 3 ejes temáticos:
1. Actividades de respiro para las personas cuidadoras.
2. Promotoras y promotores del cuidado local.
3. Reducción de Pobreza de tiempo y cambio cultural.
Esta estrategia está articulada a los proyectos de inversión de los Fondos de desarrollo local con un componente importante de presupuestos participativos.
De igual forma, 2 sectores más acompañarán esta estrategia: Salud, e Integración Social.
Por su parte, los alcaldes y alcaldesas locales tendrán el rol importante de incorporación de acciones específicas para las personas cuidadoras en los diferentes proyectos de inversión.
Por tanto, desde la Secretaría de Gobierno se liderará la estrcutruación, desarrollo y seguimiento de esta estrategia con el fin de garantizar una efectiva articulación en los territorios.
Nota: los 82 proyectos de inversión se encuentran en proceso de formulación o contratación por parte de las Alcaldías Locales.</t>
  </si>
  <si>
    <t xml:space="preserve">"Durante el mes de junio se realizó el lanzamiento de la estrategia de cuidado local en el marco de la inauguración de la manzana del cuidado de Rafael Uribe Uribe. 
A partir de ello, se elaboraron los siguientes documentos: 
a. Matriz con los proyectos de cada localidad identificados por eje temático de la estrategia. En esta matriz se identificaron 82 proyectos que se encuentran en formulación y contratación. A partir del mes de julio se actualizará el estado de dichos proyectos.
b. Actualización del documento Técnico de la estrategia de cuidado local.
c. Actualización de la presentación de la estrategia
d. Propuesta de plan de trabajo de la estrategia de cuidado local 
Además, se llevaron a cabo reuniones con el observatorio de innovación para el desarrollo de los indicadores que permitan realizar seguimiento a la ejecución de la estrategia.  
También se logró determinar los instrumentos jurídicos (Convenio Interadministrativo y Comodato) que permitirán la entrega de lavadoras-secadoras por parte de los Fondos Locales a la Secretaría Distrital de Integración Social para su operación. 
A su vez, se realizaron reuniones con:
*La alcaldía local de Teusaquillo y Bosa para aclarar dudas sobre la inclusión de los asuntos de cuidado en los proyectos de inversión que hacen parte de la estrategia de cuidado local. 
*La alcaldía local de Teusaquillo y Bosa para aclarar dudas sobre la inclusión de los asuntos de cuidado en los proyectos de inversión que hacen parte de la estrategia de cuidado local. 
Finalmente, ee envió oficio a la Secretaría de la Mujer para delegar un nueva persona a la Unidad Técnica de Apoyo del Sistema Distrital de Cuidado como instancia técnica de coordinación. 
Con relación al avance cuantitativo, actualmente se están realizando reuniones con las Alcaldías Locales para establecer el avance y el estado de cada proyecto. A partir del mes de julio se reportará el avance cuantitativo."
</t>
  </si>
  <si>
    <t xml:space="preserve">"Durante el mes de julio se desarrollaron reuniones  con las Alcaldías Locales para establecer con claridad el rubro destinado a cada proyecto, el tipo de actividades, el estado actual de avance del proyecto y las fechas de inicio y finalización de cada uno, como producto se cuenta con una matriz que contiene toda la información necesaria para iniciar el seguimiento  a los proyectos.
 Se acompañaron dos espacios de las Mesasde  Mujer de la secretaría de la Mujer, uno con sectores de la administración y otro con alcaldías locales para la presentación de la estrategia de Cuidado Local.
El 95% de los proyectos inician ejecución entre agosto y septiembre.  
El presupuesto de todas las alcaldías destinado en el marco de cuidado local es de cerca de 20 mil millones de pesos aprox. "
</t>
  </si>
  <si>
    <t xml:space="preserve">"Frente al tema de articulación intersectorial con el Sistema Distrital de Cuidado se asistió a las dos sesiones de las Unidades Técnicas de Apoyo en donde se adelantó la revisión de las fichas técnicas de las manzanas a inaugurar en los próximos meses. 
Se acompañaron tres visitas técnicas a las entidades ancla de las manzanas del cuidado próximas a inaugurar: (i)Tunjuelito: Casa de Justicia; (ii) Mochuelo Alto: Jardín infantil Mochuelo 
(ii) Bosa Campo Verde: Casa de Justicia.
En el marco de las actividades de gestión para la puesta en marcha de los proyectos de inversión dentro de la estrategia de cuidado local se seleccionaron las actividades más representativas para profundizar en ellas y vincularlas a la estrategia de comunicaciones. 
En cuanto a la estrategia de comunicaciones se diseñaron las líneas de trabajo sobre las cuales se realizarán las acciones, estas son: (i) Contenido audiovisual de pedagogía sobre el Sistema de Cuidado para generar conversación sobre el cuidado y apropiación del Sistema en los barrios y localidades. (i) Historias: de beneficiarias y promotoras locales que han participado en la formulación de propuestas.  Con mensajes como: “Estamos cumpliendo""; ""Esta estrategia es con y para las mujeres cuidadoras"".(iii) 	Branding de las alcaldías: en articulación con la SDMujer articular los equipos de comunicaciones y sus acciones al SIDICU
Para una adecuada articulación entre el Sistema de Cuidado y las alcaldías locales se requiere la firma de un Convenio Interadministrativo y de un acuerdo de confidencialidad, por ello se realizó una revisión jurídica para posteriormente presentárselo a las alcaldías e iniciar el proceso de firma.  
Por último, se desarrolló una articulación con el Laboratorio de Innovación de la Secretaría de Gobierno para el desarrollo de acciones conjuntas en temas de cuidado, se estudió la posibilidad de hacer una evaluación de la implementación de las acciones de cuidado por localidades y la implementación de una encuesta de satisfacción para conocer las necesidades de las personas beneficiarias de los servicios. 
Actualmente, 4 localidades y se encuentran ejecutando proyectos dentro de la estrategia .de .cuidado local: (i) Teusaquillo,(ii)Puente aranda; (iii)Los Martires y (iv)Usme. Especialmente los proyectos correspondeintes a las metas de integración social y salud.
"
</t>
  </si>
  <si>
    <t xml:space="preserve">"Frente al tema de articulación intersectorial con el Sistema Distrital de Cuidado se asistió a una unidad técnica de apoyo para la inauguración de la manzana del cuidado de bosa campo verde
En el marco de las actividades de gestión para la puesta en marcha de los proyectos de inversión dentro de la estrategia de cuidado local se realizaron mesas de trabajo con las alcaldías locales para actualizar la matriz base de los proyectos. Se actualizo las metas vigencia y cuatrienio así como el presupuesto y las actividades.
En cuanto a la estrategia de comunicaciones se realizaron las siguientes acciones:
1. Creación de un brochure con la información de cuidado local, explicando que es, a quien se dirige, los servicios con los que cuenta el programa, la explicación de que son las manzanas del cuidado y las unidades móviles, y los contactos, correos electrónicos y nombres de cada referente en cada localidad.
2. Se realizo diseño del sello de la estrategia de cuidado local, para contar con este en las alcaldías locales y en los videos y demás material que salga sobre la estrategia, para identificarlo con mayor facilidad.
3. Se elaboro un micro sitio con los datos incluidos en el brochure, para que sean de fácil acceso a las personas en general.
Por último, se desarrolló una articulación con el Laboratorio de Innovación de la Secretaría de Gobierno para desarrollar una encuesta de satisfacción la cual nos permite saber como las y los beneficiarios en el marco del cuidado local se sienten respecto a los servicios que les han prestado, a que otros servicios les gustaría acceder y que oportunidades de mejora hay dentro de este."
</t>
  </si>
  <si>
    <t xml:space="preserve">"Frente al tema de articulación intersectorial con el Sistema Distrital de Cuidado se asistió a una reunión de la unidad técnica de apoyo el día 14 de octubre y a la comisión intersectorial del sistema de cuidado el día 04 de octubre, la cual tuvo una sesión extraordinaria el día 24 de octubre se realizó el consejo de alcaldes.
En el marco de las actividades de gestión para la puesta en marcha de los proyectos de inversión dentro de la estrategia de cuidado local se hizo lo siguiente:
1. Se les expuso a las alcaldías locales la presentación del acuerdo de información.
2. Se solicitaron los datos de 50 cuidadoras a las alcaldías locales, donde se especificaba
su nombre, localidad, número y programa, esto con el fin de dar un buen desarrollo
de la encuesta de satisfacción.
3. Se desarrolló  articulación con el Laboratorio de Innovación de la Secretaría de Gobierno para llevar a cabo la realización de las encuestas de satisfacción de la estrategia de cuidado local, con los datos solicitados a las alcaldías locales.
4.Se realizo un seguimiento a los proyectos de la estrategia y este fue el balance actualizado:
- Proyectos en ejecución 8 (15%)
-Proyectos con inicio en ejecución en octubre y noviembre 31 (58%)
-Proyectos con ejecución en 2023 15 (27%)
- Los proyectos en ejecución corresponden a las AL de Puente Aranda, Usaquén, Chapinero,
Usme, Tunjuelito, Teusaquillo y Los Mártires, Kennedy. 
- Los proyectos que inician ejecución en octubre y noviembre, en su mayoría responden a las
actividades respiro y a las de reducción de pobreza de tiempo y cambio cultural.
•- (6) AL tiene proceso de contratación de promotoras del cuidado para esta vigencia: Barrios Unidos,
Los Mártires, Tunjuelito Teusaquillo, Engativá y Chapinero
- (5) AL (Antonio Nariño, Chapinero, Puente Aranda, San Cristóbal, Usaquén) ya cuentan con
personas beneficiarias y espacios para la promoción del cuidado reportadas.
- (3) AL (Barrios Unidos, Kennedy, Mártires) ya iniciaron ejecución, pero se encuentran en etapa de
alistamiento con el operador.
- (11)  AL se encuentran finalizando proceso de contratación para iniciar ejecución en el mes de
noviembre.
Respecto al presupuesto de cuidado local, se realizo un discriminado por localidad siendo Kennedy, Suba y Ciudad Bolívar las localidades con mayor presupuesto para la ejecución de los proyectos. El valor total del presupuesto para la estrategia de cuidado local es de $31.465.765.288 pesos. 
- Se realizó la planeación del evento de cuidado local, donde participaran distintas localidades y se desarrollaran actividades para las cuidadoras. Este se realizará en el mes de  noviembre, pero los temas de planeación del mismo se empezaron a ejecutar en el mes de octubre. "
</t>
  </si>
  <si>
    <t xml:space="preserve">"Para el mes de noviembre se rerportan  un total de 193 proyectos de inversión que cuentan con enfoque de género, diferencial par las mujeres y derechos de las mujeres. Éstos se encuentran distribuidos en cada una de las localidades de la siguiente manera: 
 Usaquén 	9
Chapinero	6
Antonio Nariño	9
Barrios Unidos 	6
Bosa 	7
Ciudad Bolívar 	12
Engativá 	5
Fontibón 	7
Kennedy	7
La candelaria	3
Los Mártires 	11
Puente Aranda	5
Rafael Uribe	18
San Cristóbal 	9
Santa Fe	6
suba 	17
Sumapaz	10
Teusaquillo	5
Tunjuelito	6
Usme	35
En varios de estos proyectos de inversión se aplica el decreto 332 como guía para la transversalización. De estos proyectos de inversión hay un total de 71 que corresponden al programa de Sistema Integral de Cuidado y 122 hacen parte de otros proyectos de inversión. 
Igualmente, 70 proyectos de inversión no tienen un avance significativo en ejecución porque se encuentran en formulación mientras que todos los demás se encuentran avanzando en ejecución. "
</t>
  </si>
  <si>
    <t>Enero-febrero: Sin comentarios
Marzo: Sin comentarios
Abril: sin comentarios fase alistamiento
MAYO:  Sin comentarios alistamiento
Junio: Sin comentarios
jULIO: Se solicita aclaración sobre la meta al sector
AGOSTO: Sin comentarios
Septiembre: Se solicitó ampliación de información al sector sobre su ejecución a través de profesional de transversalización del enfoque de género 
octubre: se solicita aclaración de reporte al sector
NOVIEMBRE: Se solicitó al sector revisar el registro del reporte cuantitativo para el periodo</t>
  </si>
  <si>
    <t>Decreto 563 de 2015 (movilizaciones sociales) con enfoques de género y diferencial, actualizado.</t>
  </si>
  <si>
    <t xml:space="preserve">Decreto 563 de 2015  (movilizaciones sociales) con enfoques de género y diferencial actualizado. </t>
  </si>
  <si>
    <t>decreto</t>
  </si>
  <si>
    <t xml:space="preserve">"Carla Fernández -
Subsecretaría para la Gobernabildiad y garantía de derechos - SDG"
</t>
  </si>
  <si>
    <t>0.03</t>
  </si>
  <si>
    <r>
      <t>Para precisar los avances de este logro, es preciso realizar la presente contextualización:
En el mes de noviembre y diciembre del año 2021 se estableció metodológicamente el abordaje y discusión desde cuatro grandes bloques, enunciados así: 
BLOQUE 1 - TÉRMINOS GENERALES - Consideraciones, objeto principal, objetivos específicos, definiciones y principios.
BLOQUE 2 - TÍTULO 1: ACCIONES PREVENTIVAS CAPÍTULO I: INSTANCIAS DE COORDINACIÓN.
BLOQUE 3 - TÍTULO 2: ACCIONES CONCOMITANTES.
BLOQUE 4 - TÍTULO 3: ACCIONES POSTERIORES 
Dicha concertación y discusión a la fecha se encuentra en avance desde la primera semana de febrero de 2022, y, en se sentido, se han realizado cuatro reuniones de comisión relatora con la participación de la SGGD, SDCJ, SDM, DCDS, SDG-DD. HH, MEBOG-FUDIS, ESMAD, Jurídica-.
Después de habersen surtido las discusiones ampliadas y comisiones relatoras de los bloques uno, dos y parte del bloque tres, a la fecha se establece como porcentaje de avance en un 60%, según las fases establecidas para la actualización del documento en mención.
En el documento de términos genérales (bloque 1) se encuentra descrito en enfoque de género así:</t>
    </r>
    <r>
      <rPr>
        <b/>
        <sz val="10"/>
        <rFont val="Arial Narrow"/>
        <family val="2"/>
      </rPr>
      <t xml:space="preserve">
Enfoque de género:</t>
    </r>
    <r>
      <rPr>
        <sz val="10"/>
        <rFont val="Arial Narrow"/>
        <family val="2"/>
      </rPr>
      <t xml:space="preserve"> está orientado a evitar, prevenir y sancionar las violencias que atenten contra la dignidad humana y contra el ejercicio de la ciudadanía plena de las mujeres en sus diversidades, en el marco de la protesta social y pacífica, al reconocerlas como actoras políticas, con autonomía sobre sus cuerpos, con libertad para expresarse, manifestarse y movilizarse, y como sujetas de derechos de especial protección, en virtud de las condiciones de desigualdad, subordinación y discriminación que han enfrentado históricamente. Asimismo, busca evitar, prevenir y sancionar cualquier otra forma de violencia basada en género, que atente contra personas con orientaciones sexuales o identidades de género no heteronormativas, en el contexto de la protesta social y pacífica, reconociendo que sobre estas existen inequidades y asimetrías socialmente construidas que favorecen múltiples formas de discriminación en su contra y que limitan el ejercicio pleno de su ciudadanía.</t>
    </r>
  </si>
  <si>
    <t xml:space="preserve">"Conforme a lo reportado durante los meses de enero y febrero, se presenta el siguiente avance con corte a marzo: 
En los meses de febrero y marzo de 2022 se han realizado 10 reuniones de comisiones relatoras. 
Después de haberse surtido las discusiones ampliadas y comisiones relatoras de los bloques uno, dos y tres, a la fecha se establece como porcentaje de avance en un 75%, según las fases establecidas para la actualización del documento en mención. 
Cabe señalar que en el documento de términos generales o bloque 1 quedaron establecidos de la siguiente manera los enfoques que transversalizan los diferentes momentos o bloques de discusión:      
Enfoque de respeto y garantía de derechos: es la obligación en cabeza del Estado -Administración distrital y Fuerza Pública- de respetar y garantizar el ejercicio del derecho fundamental a la manifestación pacífica en cualquiera de sus formas, con el fin de que no sean vulnerados los derechos relacionados, o se impida o limite injustificadamente su ejercicio mediante acciones arbitrarias o ilegítimas, o se permita, tolere o asienta que un tercero lo haga. Así mismo, se deberán garantizar los derechos humanos de todos los ciudadanos y residentes del territorio colombiano, inclusive de aquellos que no participan de la protesta.       
Enfoque preventivo: De acuerdo con lo establecido en la Resolución 1190 de 2018 expedido por el Ministerio del Interior es la prevención de violaciones a los derechos humanos es un deber permanente del Estado que consiste en adoptar todas las medidas a su alcance para que, con plena observancia de la Constitución Política y de las normas, se promueva el respeto y la garantía de los derechos humanos de todas las personas, grupos y comunidades sujetos a la jurisdicción del Estado, inclusive de quienes no participan en la protesta; se adopten medidas tendientes a evitar la aparición de riesgos excepcionales o, en su defecto, se eviten daños a personas, grupos y/o comunidades con ocasión de una situación de riesgo excepcional, o se mitiguen los efectos de su materialización; se garanticen las condiciones a fin de activar la obligación de investigar; y, se diseñen e implementen mecanismos tendientes a generar garantías de no repetición. 
Enfoque diferencial: De acuerdo con lo establecido en la Resolución 1190 de 2018 expedido por el Ministerio del Interior, en atención a las características particulares de las personas, grupos y/o comunidades en razón de su edad, género, orientación sexual, identidad de género, etnia, raza y condición de discapacidad, cualquier decisión para el respeto y garantía del ejercicio de la protesta pacífica como una expresión de los derechos de reunión y de manifestación pública y pacífica, deben ser tenidas en cuenta, las cuales deben hacer diferencias de trato favorable en beneficio de personas que se encuentren en condición de desventaja frente a una situación manifiesta. 
Enfoque de género: está orientado a evitar, prevenir y sancionar las violencias que atenten contra la dignidad humana y contra el ejercicio de la ciudadanía plena de las mujeres en sus diversidades, en el marco de la protesta social y pacífica, al reconocerlas como actoras políticas, con autonomía sobre sus cuerpos, con libertad para expresarse, manifestarse y movilizarse, y como sujetas de derechos de especial protección, en virtud de las condiciones de desigualdad, subordinación y discriminación que han enfrentado históricamente. Asimismo, busca evitar, prevenir y sancionar cualquier otra forma de violencia basada en género, que atente contra personas con orientaciones sexuales o identidades de género no heteronormativas, en el contexto de la protesta social y pacífica, reconociendo que sobre estas existen inequidades y asimetrías socialmente construidas que favorecen múltiples formas de discriminación en su contra y que limitan el ejercicio pleno de su ciudadanía.  
​
Además de lo anterior, la SDM ha participado de las 10 reuniones de comisiones relatoras frente al bloque 3 o acciones concomitantes para apoyar en la incorporación del enfoque de género en el desarrollo del documento.
En el mes de abril del año en curso, se establecerán las discusiones para abordar el bloque cuatro.
"
</t>
  </si>
  <si>
    <t xml:space="preserve">"Conforme  al informe del mes de maro, se presentan los siguientes avances con corte a abril:
Una vez acabadas las discusiones del bloque 3-acciones concomitantes-, las cuales finalizaron el día 08 de abril del año en curso, se puede establecer como porcentaje de avance un 76%, según las fases establecidas para la actualización del documento en mención.  En cumplimiento con la metodología que establece la continuidad del Bloque 4- Acciones Posteriores- este será liderado por la Subsecretaría de Gobernabilidad y Garantía de Derechos (a quien copio en este mensaje).
Cabe señalar que, la Secretaría Distrital de la Mujer ha participado de las 11 reuniones de comisiones relatoras frente al bloque 3 o acciones concomitantes para apoyar en la incorporación del enfoque de género en el desarrollo del documento.
En el mes de mayo del año en curso, se establecerán las discusiones para abordar el Bloque 4. Reunión que iniciarán el 9 de mayo."
</t>
  </si>
  <si>
    <t xml:space="preserve">"Conforme al informe del mes de mayo, se presentaron los siguientes avances con corte mayo:
A partir del 9 de mayo se iniciaron las discusiones del Bloque 4 ""Acciones Posteriores"" bajo la moderación y coordinación de la Subsecretaria de Gobernabilidad, producto de dicha sesión se determinó la fecha de inicio de la Comisión relatora y cada uno de los participantes por parte de las organizaciones. A la fecha se han adelantando dos sesiones con la Comisión Relatora: el 20 de mayo y el 2 de junio,
Los resultados de estas sesiones con la Comisión Relatora y el contenido del Bloque 4 se reportarán en el mes de junio, una vez se concluyan las discusiones.
Conforme a estos avances, el porcentaje de avance de la actualización del Decreto, se encuentra en un 85%. 
"
</t>
  </si>
  <si>
    <t xml:space="preserve">"Conforme al informe del mes de mayo, se presentaron los siguiente avances con corte a junio:
Durante el mes de junio se adelantaron las sesiones de la Comisión Relatora del Bloque 4 ""Acciones Posteriores"" las cuales se desarrollaron el 2 y 10 de junio de 2022.  Producto de estas reuniones, se recogieron los comentarios recibidos en sesión ampliada y se construyó conjuntamenteen la propuesta de articulado teniendo en cuenta dichas apreciaciones.
Ahora bien, como quiera que a la fecha ya han sido superadas las discusiones de todos los bloques, el miércoles 29 de junio de 2022 la realizó la última sesión ampliada en donde se revisaron los disensos y aquellos aspectos que se consideraron importantes adicionar o modificar. Posteriormente, el proyecto de decreto surtirá el trámite administrativo y legal exigido previo a su firma y publicación."
</t>
  </si>
  <si>
    <t xml:space="preserve">"Conforme al informe del mes de junio, se presentan los siguientes avances con corte a julio:
Durante el mes de julio se adelantaron las sesiones extraordinarias de la Comisión Relatora para revisar  el compilado del proyecto de protocolo e incluir aquellos temas faltantes, según lo conversado durante los bloques 1 al 4. Es así como el 8 de julio finalizó la verificación del documento y se continuó con el trámite de proyecto de decreto y demás temas administrativos que requiere la expedición del acto normativo.
Por lo anterior, se adelantó reunión con la Dirección Jurídica de la Secretaría Distrital de Gobierno el pasado 27 de julio, con el fin de exponer los antecedentes de la concertación y su asesoría en el trámite del proyecto de decreto. Posteriormente, se remitieron mediante correo electrónico los documentos para la revisión del área jurídica.
A su vez, se sostuvo reunión con la Secretaría General y Planeación para evaluar la necesidad de solicitar viabilidad sobre las instancias que se pretenden modificar con el nuevo protocolo de atención a la protesta."
</t>
  </si>
  <si>
    <t xml:space="preserve">"Conforme al informe del mes de julio, se presentan los sigueintes avances con corte a agosto:
Durante el mes de agosto se adelantaron las actuaciones administrativas necesarias para el proceso de expedición del decreto. Por consiguiente, se realizó el 2 de agosto reunión con las Secretarías de Planeación y General, con el fin de determinar la viabilidad de las instancias a las que hace referencia el proyecto de decreto.
El 5 siguiente, se convocó reunión con todos los directores jurídicos del Distrito que tienen relación directa con el decreto, con el objetivo de presentarles los avances de la concertación y de exponerles la necesidad de contar con sus comentarios. 
De igual forma, el 25 y 30 de agosto se procedió a revisar entre la Subsecretaría, sus direcciones y la Dirección Jurídica los comentarios recibidos por las entidades. 
El proyecto de decreto fue publicado para comentarios de la ciudadanía en la plataforma LegalBog el 26 de agosto.
Actualmente, se está a la espera de reunión con las organizaciones para revisar los comentarios recibidos por la ciudadanía.
"
</t>
  </si>
  <si>
    <t xml:space="preserve">"En el mes de octubre se elaboró una versión final del proyecto de decreto en el que se recogieron los comentarios revisados el mes anterior. El 24 de ese mes se celebró una sesión en la que se revisaron los asuntos pendientes y se asignaron responsables para poder seguir con el trámite del decreto. 
En cuanto a la Submesa para la garantía y seguimiento de los derechos de las mujeres, diversidades, disidencias de género y sexuales, se tuvo una reunión para revisar las actuaciones de la movilización y protesta social del día 28 de septiembre del 2022 denominado “Día de acción global por el aborto libre y seguro para las mujeres”.  Durante la sesión se recogieron diferentes quejas sobre actos violentos presentados en las movilizaciones por lo que se llegó al compromiso de realizar pedagogía sobre las funciones de los gestores y gestoras de Seguridad y Convivencia entre las organizaciones de la sociedad civil. "
</t>
  </si>
  <si>
    <t xml:space="preserve">"Durante el mes de noviembre se concluyó la revisión de comentarios realizados por las diferentes secretarías en cuanto a la actualización del protocolo de atención a la manifestación pública en Bogotá. De esta manera, se dio vía libre para la recolección de firmas del Secretario de Gobierno, el Secretario de Seguridad, convivencia y justicia, de las organizaciones sociales, con el fin de posteriormente remitir al Despacho de la alcaldesa.
Respecto a las movilizaciones que tuvieron lugar en la ciudad de Bogotá a finales del mes de octubre y el 3 de noviembre en el marco de las violencias contra las mujeres en el Sistema Transmilenio, la Submesa para la garantía y seguimiento de los derechos de las mujeres, diversidades, disidencias de género y sexuales, sesionó el día 4 de noviembre, donde se realizó un balance de las movilizaciones y se recibieron algunas quejas por situaciones de violencia, las que fueron interpuestas por algunas organizaciones sociales y mujeres que hacen parte de los equipos del distrito. 
A raíz de lo anterior, se realizó una mesa interinstitucional el 11 de noviembre y una sesión de la Mesa 563 (Mesa Distrital de seguimiento al ejercicio de los derechos a la libertad de expresión, reunión, asociación y movilización social pacífica) el 22 de noviembre, en donde se proyectó la atención y acompañamiento de las movilizaciones del 25 de noviembre: Día internacional de eliminación de las violencias contra las mujeres. De esa manera, se lograron acuerdos y coordinación entre organizaciones convocantes e instituciones, con el fin de prevenir violencias y agresiones en medio de las movilizaciones. 
 "
</t>
  </si>
  <si>
    <t>Enero-Febrero: Se recomienda revisar el registro cuantitativo, ya que el reporte debe hacerse en la columna L, registrando el avance del 0,6 del total del documento. Asimismo, se sugiere  dar cuenta de cuales son las acciones o contenidos que faltan del bloque 3 para considerar el 15% restante que corresponde a esta sección.
Marzo: sin comentarios
Abril: se culminó bloque 3 de la actividad. 
mayo: sin comentarios-
Junio: Sin comentarios
JULIO : sin comentarios
AGOSTO: SIN COMENTARIOS
Septiembre: Se solicita  a través de la Profesional de transversalización del enfoque de género para el sector el reporte del logro. 
octubre: se solicita al sector a través de la profesional de transversalización del enfoque de género reporte cuantitativo</t>
  </si>
  <si>
    <t xml:space="preserve">Gestoras y gestores territoriales de la dirección de diálogo social sensibilizados en enfoque de género. </t>
  </si>
  <si>
    <t xml:space="preserve">Número de gestoras y gestores territoriales de la dirección de diálogo social sensibilizados en enfoque de género. </t>
  </si>
  <si>
    <t>gestoras y gestores</t>
  </si>
  <si>
    <t xml:space="preserve">Educación e Investigación </t>
  </si>
  <si>
    <t xml:space="preserve">"Durante el mes de febrero se llevaron a cabo 4 jornadas de sensibilización sobre enfóque de género en donde se impactaron 60 gestores y gestoras territoriales.
Estos talleres se llevaron a cabo de manera presencial, los días 4, 16 y 22 de febrero, en los horarios de 7am a 9 am y de 10am a 11am.
Las temáticas desarrolladas fueron: 
Jornada 1: Abuso sexual, acoso laboral y relaciones interpersonales 
Jornada 2: Taller preparatorio 8M Sexismo, género, decreto 563/2015
Jornada 3: Taller preparatorio 8M: Sexismo, género, empoderamieno
Jornada 4:  Lenguaje incluyente
Asistieron 47 mujeres y 17 hombres.
De esta forma, se cumple la meta a satisfacción."
</t>
  </si>
  <si>
    <t>Logro Cumplido</t>
  </si>
  <si>
    <t xml:space="preserve">Logro Cumplido
</t>
  </si>
  <si>
    <t xml:space="preserve">Enero-febrero: Logro cumplido . 
</t>
  </si>
  <si>
    <t xml:space="preserve">Estrategia de reconocimiento a la participación de las mujeres barristas en Bogotá </t>
  </si>
  <si>
    <t>Número de fases de la estrategia de reconocimiento a la participación de las mujeres barristas en Bogotá desarrolladas</t>
  </si>
  <si>
    <t>fases</t>
  </si>
  <si>
    <t>Teniendo en cuenta que para el cumplimiento de este logro se establecieron 2 fases, es preciso determinar en qué consisten, a saber:  la fase 1 está  enmarcada en las acciones territoriales de visibilización de las acciones de las mujeres barristas y futboleras que permitan equiparar la participación de hombres y mujeres en los espacios de interlocución dispuestos por la institucionalidad,  propiciar espacios de formación y diálogos territoriales con enfóque de género,que tienen como fin último combatir estereotipos asociados a la idea de que el fútbol es un deporte de exclusividad masculina; y, la fase 2, dirigida a materializar las acciones mencionadas, en el marco de la visibilización del papel de la mujer en el escenario futbolero, esto, a través de una publicación en medio impreso de un artículo que de cuenta de estas acciones.
En el marco de ello, a la fecha se han realizado 7 sesiones de trabajo con el equipo de género del programa Goles en Paz 2.0, en donde se ha venido estructurando el esquema preliminar de funcionamiento de la “estrategia de integración de enfoque de género al programa Goles en Paz 2.0”, a través del cual se han desarrollado procesos de planificación colaborativa para la construcción del plan de trabajo para la vigencia del año 2022.
Nota: El avance cuantitativo de cada una de las fases se registrará una vez se culminen estas, sin embargo, en el avance cualitativo se registrán los avances mes a mes.</t>
  </si>
  <si>
    <t xml:space="preserve">"Durante el mes de marzo se realizaron las siguiente acciones en el marco del cumplimiento de la primer fase establecida:
El 4 de marzo se realizó una capacitación lúdica de manera presencial  de dos horas denominada “lenguaje no sexista”, la cual se brindó al equipo de Goles en Paz 2.0 ( 7 mujeres barristas y futboleras).
Se han desarrollado seis (6) sesiones de trabajo por parte del equipo de género en donde se ha comenzado la planeación de las actividades territoriales que visibilziarán el papel de la mujer en escenarios futboleros, dichas acciones se enmarcan en el desarrollo de nueve (9) actividades lúdico-pedagógicas que aporten a la participación activa de las mujeres barristas y mujeres de otras organizaciones que usan el fútbol como herramienta de transformación social de Bogotá.
Durante el mes de abril de desarrollará una de estas actividades en la Casa Zipa, sin embargo, su desarrollo está sujeto a disponibildiad presupuestal.
Nota: El avance cuantitativo de cada una de las fases se registrará una vez se culminen estas, sin embargo, en el avance cualitativo se registrán los avances mes a mes."
</t>
  </si>
  <si>
    <t xml:space="preserve">"Durante el mes de abril se realizaron las siguientes acciones en el marco del cumplimiento de la primer fase establecida:
Por parte del Equipo de género en el mes de abril se realizaron 7 sesiones de trabajo los días 7,  11, 12, 19,20, 26 y 28, en las cuales se estructuró el documento preliminar ""propuesta de visibilización y apoyo al fútbol profesional femenino en el Distrito Capital"", como una de las acciones que se enmarcan en el documento se presentan mensajes de apoyo e invitación para que vayan al estadio a alentar el fútbol femenino, para lo cual se realizó un video clip en donde particparon 3 integrantes de cada organización (Nación Verdolaga, Blue Rain y Disturbio Rojo), este video  cual fue publicado en las redes sociales de la Secretaría de Gobierno a través del siguiente link: https://twitter.com/GobiernoBTA/status/1518304096284983296?t=a7vN8Mzx1cW4FRADAfxTuQ&amp;s=08.
Así mismo, el 21 de abril se realizó una “Sensibilización sobre nuevas Masculinidades"" bajo la dirección de Carol de Secretaría de la Mujer, en el marco de la formación programada del indicador “espacios para visibilizar y resignificar el papel de la mujer en los escenarios futboleros” la cual se brindó al equipo de Goles en Paz 2.0, y cuyo objetivo fue orientar acciones estratégicas individuales y/o colectivas para contribuir a la trasformación de imaginarios de género y la resignificación de relaciones más justas entre hombres y mujeres integrantes de las organizaciones futboleras de Bogotá. Esta capacitación se realizó de manera presencial en las instalaciones de Secretaría de Gobierno, y participaron las 7 mujeres barristas y futboleras que hacen parte del equipo Goles en paz 2.0.
Finalmente, en el marco de las 9 actividades en territorio propuestas en la fase 1, se realizó con la red de mujeres ""las del Sur"" un espacio de diálogo presencial en Casa Zipa denominado  “Fortalecimiento de procesos femeninos"", este encuentro contó con la participación de 22 mujeres barristas y futboleras y 8 hombres que desarrollan sus actividades en  la localidad de Kennedy, en este espacio se revisaron los hitos históricos del proceso femenino barrista y futbolero dentro de la organización, en donde se evidencia el reconocimiento y la relevancia que este proceso tiene para el fortalecimiento individual y colectivo el papel de la mujer dentro de la organización.  
"
</t>
  </si>
  <si>
    <t xml:space="preserve">"Durante el mes de mayo el equipo de mujer y género del programa Goles en Paz 2.0 realizó 8 sesiones de trabajo distribuidas de las siguiente manera: una reunión el día 5, cuatro reuniones el día 10, una reunión el día 12, una reunión 13 y una reunión el día 26 de mayo donde socializó la propuesta de territorialización del enfoque de género con los gestores del componente territorial y el componente de estadio, en dichos espacios participaron 25 hombres y 8 mujeres; con el propósito de armonizar los acompañamientos en las localidades, favoreciendo la comunicación constante y oportuna que permita aunar esfuerzos para el desarrollo de las acciones propuestas desde el programa. Ahora bien, La socialización de la propuesta con los demás componentes permitió que los gestores realizaran aportes que fueron planteados desde su experiencia en los territorios, los cuales fueron evaluados e incorporados al documento que se encuentra en construcción.
Por otro lado, se desarrollaron las siguientes actividades territoriales planteadas para el cumplimiento de la primer fase de la estrategia: se realizó un espacio de diálogo el 4 de mayo en la localidad de Usme donde participaron 11 mujeres y 2 hombres, en articulación con la Secretaria Distrital de la Mujer y un delegado de participación de la Alcaldía de Usme, cuyo propósito fue dinamizar la participación de las mujeres futboleras en las instancias locales de participación, en este despacio se realizó una cartografía corporal con las asistentes para identificar las necesidades de las mujeres en el sector, además se socializaron las rutas de atención en violencias basadas en género y la oferta institucional.
Igualmente, se llevó a cabo un espacio de diálogo el día 25 de mayo en la casa cultural Zipa ubicada en la localidad de la Candelaria, cuyo propósito fue el fortalecimiento del comité femenino a través del fortalecimiento del trabajo y cohesión de equipo con la organización futbolera nación verdolaga, en dicho espacio participaron 13 mujeres, donde se realizó una sesión de yoga, luego se abordó las habilidades emocionales y el manejo de la frustración, por ultimo se entregaron medallas de reconocimiento por el esfuerzo, compromiso, resiliencia.
Con lo anterior se da cumplimiento, entre el mes de abril y mayo a 3 de las 9 actividades planteadas en la primer fase."
</t>
  </si>
  <si>
    <t xml:space="preserve">"En relación con la estrategia de integración del enfoque de género al programa Goles en Paz 2.0, el equipo de mujer y género del programa realizó acciones territoriales con el propósito de garantizar el ejercicio al derecho a la participación y representatividad de las mujeres barristas y futboleras de la ciudad, para el mes de junio se desarrollaron las actividades a saber: 
El nueve (9) de junio de la presente anualidad se realizó un espacio de diálogo con el consejo local de barras de la localidad de Fontibón, dicho espacio permitió la interlocución entre hombres y mujeres que disfrutan del fútbol, propiciando la interacción inclusiva para la construcción de convivencia en la ciudad.  
En ese sentido, el espacio de diálogo se centró en la garantía del derecho a la participación y representación de la mujer tal y como se dispone en la política pública de mujeres y género, para promover la participación incidente en los escenarios de participación de la localidad de Fontibón, en el espacio participaron 10 mujeres y 10 hombres. 
El once (11) de junio del año en curso se realizó un espacio de diálogo en articulación con la SUBRED Sur occidente en la localidad de Tunjuelito, con el propósito de fortalecer la convivencia a través de la practica deportiva con las mujeres barristas y futboleras de la localidad en el espacio  se desarrolló un torneo de fútbol donde participaron 61 mujeres y 11 hombres donde se propició el diálogo a través de actividades lúdico recreativas que permitió dialogar sobre los aportes a la convivencia desde el rol de la mujer barrista y futbolera.  
El veintiuno (21) de junio del año en curso se realizó un espacio de diálogo en la localidad de Puente Aranda donde se desarrolló un torneo de fútbol para la inclusividad que contó con la participación de 24 mujeres y 16 hombres, el espacio de diálogo propició la participación con equidad de género con el propósito de abordar los estereotipos basados en género asociados a las prácticas deportivas.  
El veintiocho (28) de junio de la presente anualidad se desarrolló el conversatorio Vida, fútbol y familia El programa Goles en paz 2.0 ha generado espacios para la interlocución con actores sociales vinculados a las barras futboleras, en particular desde el año 2020 se han realizado acercamientos con las madres que han perdido un hijo en hechos asociados al fútbol, con el propósito de escuchar sus percepciones respecto a los factores preventivos que puedan aportar a la convivencia en la ciudad; en dichos acercamientos las madres propusieron generar un espacio donde ellas pudieran transmitir un mensaje por el respeto a la vida.  
En consecuencia, para honrar el compromiso el equipo de mujer y género del programa estructuró el conversatorio Vida, fútbol y familia que permitiera reflexionar sobre el respeto a la vida en relación con las dinámicas de las barras futboleras; para tal fin, el equipo realizó las gestiones pertinentes para garantizar los aspectos logísticos de la jornada, además realizó encuentros preparatorios con las madres invitadas para evaluar los roles y el contenido del espacio.  
El espacio permitió reconocer a las mujeres como actoras sociales para la transformación social a partir de la reflexión sobre la convivencia y el respeto a la vida en relación con las dinámicas de las barras futboleras, para sensibilizar a los barristas sobre su rol para orientar a los integrantes de sus organizaciones para respetar la vida por encima de los colores.  
Finalmente, el equipo de mujer y género del programa estructuró el documento metodológico esquema de la revista donde se establecen los lineamientos para la construcción del medio impreso, cuyo objetivo es generar espacios de construcción de memoria colectiva con las organizaciones de mujeres barristas y futboleras vinculadas al programa Goles en Paz 2.0, para visibilizar los procesos a través de la publicación y divulgación de las narrativas femeninas que permita visibilizar el papel de la mujer en los escenarios futboleros. "
</t>
  </si>
  <si>
    <t xml:space="preserve">"Durante el mes de julio el equipo de mujer y género del programa Goles en Paz 2.0 realizó 3 actividades de construcción colectiva encaminadas a visibilizar a las mujeres en el ámbito del fútbol y a dar cumplimiento al desarrollo de las fases propuestas en los logros de transversalización.
El 21 de julio el equipo de mujer y género realizó un conversatorio “Y si … hablamos de fútbol femenino” con la participación de panelistas que desde su palmarés en el ámbito del fútbol conversaron sobre los antecedentes, los retos, las problemáticas y las propuestas para garantizar una liga de fútbol femenina digna, el espacio contó con la participación de (Blanca Inés Durán Hernández directora del Instituto Distrital de Recreación y Deportes IDRD – Manuela Acosta Periodista y activista –Rossy Caicedo exjugadora profesional de fútbol y Milena Rueda periodista deportiva) el conversatorio se realizó desde la plataforma Facebook live, La transmisión en vivo tuvo 110 reacciones – 1,4 mil reproducciones – 33 veces compartido.
El 22 de julio se realizó un espacio de sensibilización sobre violencias digitales en articulación con la Secretaría Distrital de la Mujer para el fortalecimiento del comité de mujeres de la organización Nación Verdolaga para la prevención de los riesgos en el entorno digital, dicho escenario se realizó desde la plataforma teams y se conectaron 20 mujeres.
El 28 de julio el equipo de mujer y género realizó un conversatorio de expectativa previo al lanzamiento de la versión 1.0 de la revista ""De las mujeres futboleras para la ciudad"" con la participación de 19 mujeres y 5 hombres en la localidad de Kennedy. En el marco de esta fase el programa Goles en Paz 2.0 busca visibilizar a la mujer en el ámbito futbolero a través de  la recopilación de las narrativas de mujeres futboleras a partir de espacios para la recuperación de memoria colectiva; además, con el lanzamiento de la versión 1.0 se invita a las mujeres a participar activamente de estos escenarios.
Las organizaciones invitadas a contribuir con sus narrativas a la construcción de la revista son los comités femeninos de las organizaciones barristas vinculadas al programa Goles en Paz 2.0, Delegación femenina (Blue Rain), Comando femenino (Comandos Azules), Comité Femenino La Guardia Albi Roja Sur, Comité Femenino Disturbio Rojo Bogotá, Comité femenino Nación Verdolaga, Red de mujeres (Los del Sur Bogotá) y Fútbola (Millonarios) y mujeres futboleras.
El conversatorio con mujeres futboleras permitió invitar a las organizaciones a participar en la construcción colectiva de los contenidos; dichos espacios propiciarán la participación en los territorios donde se escucharán los relatos que se plasmarán en el medio impreso. Es importante mencionar que en los espacios se percibió la buena receptividad y las expectativas que tienen las mujeres sobre estos ejercicios. Igualmente, se ratificó la importancia de reconocer a las mujeres como protagonistas de sus historias, entendiendo que verbalizar sus experiencias permitirá escenarios reflexivos para encontrar puntos en común y aprender de buenas prácticas conducentes al empoderamiento y el fortalecimiento de sus capacidades. Así mismo, se dialogó sobre la importancia de generar espacios para la recuperación de la memoria colectiva de los procesos de mujeres barristas y futboleras como aporte a la academia y la ciudad."
</t>
  </si>
  <si>
    <r>
      <t>Durante el mes de agosto, el equipo de mujer y género del programa Goles en Paz 2.0 logró el cumplimiento de las dos fases propuestas en el marco del desarrollo del presente logro de transversalización, a saber:
De enero a marzo se desarrollaron jornadas o sesiones de trabajo de planeación de las acciones territoriales y la publicación de medio impreso propuesto; de abril a julio se desarrollaron un total de 11 actividades territoriales que permitieron recopilar experiencias de mujeres barristas y futboleras que harán parte del medio impreso relacionado a continuación, y que hace parte de la segunda fase propuesta.
En relación con los espacios para visibilizar y resignificar el papel de la mujer en el ámbito futbolero y dando cumplimiento a la elaboración del producto impreso, se consolida la revista “</t>
    </r>
    <r>
      <rPr>
        <b/>
        <sz val="11"/>
        <rFont val="Arial Narrow"/>
        <family val="2"/>
      </rPr>
      <t>De las mujeres futboleras para la ciudad</t>
    </r>
    <r>
      <rPr>
        <sz val="11"/>
        <rFont val="Arial Narrow"/>
        <family val="2"/>
      </rPr>
      <t>”, ejercicio que recopila la experiencia del equipo de Mujer y Género del programa Goles en Paz 2.0, las historias de los procesos femeninos de las Organizaciones Mujeres Los Del Sur Bogotá – Sureñas de corazón, diablas futboleras con aguante y pasión - Comité Femenino Disturbio Rojo Bogotá, una razón inexplicable delegación femenina Blue Rain millonarios, Más que una pasión es un sentimiento … alentar hasta quedarnos sin voz y aun así seguir alentando - Comité femenino La Guardia Albi Roja Sur, ¡Las mujeres de la Nación nacieron para alentar! - Comité femenino Nación Verdolaga, "Mujer futbolera, voz de aguante" Comandó Femenino 3143, historia de un amor colectivo y eterno_ Colectivo Fútbola- Fútbol, mujeres, conciencia y sociedad. Producción que fue presentada en el evento de conversatorio de lanzamiento de la versión digital de la revista, escenario en el que se conversó con las mujeres que participaron en los ejercicios de construcción de memoria colectiva, creación de narrativas en torno a los procesos de mujeres futboleras en la ciudad de Bogotá.
En el conversatorio de la presentación de la revista de las mujeres futboleras para la ciudad participaron 38 mujeres y 12 hombres; el espacio marca un momento histórico para las mujeres que desarrollan sus vidas en el ámbito del fútbol y que participaron en la construcción del contenido, toda vez que les brinda protagonismo en un contexto de predominancia masculina, el ejercicio permite reconocer a las mujeres en el ámbito de la barra popular como actoras sociales que desde su pasión por el fútbol construyen ciudad, igualmente permite reivindicar el papel de la mujer en las organizaciones para disminuir los estereotipos basados en género y la estigmatización que recae sobre las mujeres barristas y futboleras, adicionalmente el conversatorio permitió escuchar las voces de mujeres para compartir sus luchas, sus batallas y sus logros, el intercambio de experiencia permitió inspirar a otras mujeres a ejercer un papel protagónico en los escenarios fútbol.
Para lograr consolidar el medio impreso, se desarrollaron sesiones de trabajo internas como el espacio de la Organización Nación Verdolaga con la participación de 9 mujeres en la localidad de la Candelaria que, desde el ejercicio práctico de lecto-escritura se avanzó en la construcción de memoria colectiva con las mujeres que hacen parte del proceso para reflexionar sobre los procesos de las mujeres en escenarios deportivos y permitió crear algunos relatos para narrar sus experiencias. A través de la sesión con las mujeres de la Organización Nación Verdolaga y el desarrollo del ejercicio de lecto-escritura las participantes conocieron elementos generales de la escritura creativa y la desatacaron como una herramienta de fortalecimiento y construcción de memoria colectiva e individual, logrando la conversación sobre vivencias, avances y procesos como mujeres futboleras.
Así mismo, se desarrolló una jornada de fortalecimiento con las mujeres de la organización Los Del Sur Bogotá con la participación de 23 mujeres y 2 hombres la actividad fue enmarcada en la iniciativa alienta por una alienta por todas cuyo propósito es el fortalecimiento de habilidades de las mujeres como actoras sociales para la construcción de ciudad, en ese sentido la jornada se centró en brindar lineamientos para la construcción colectiva de la narrativa para la revista de las mujeres futboleras para la ciudad. La jornada de fortalecimiento con las mujeres de la organización Los Del Sur Bogotá propició el fortalecimiento de las competencias individuales y colectivas de las mujeres en relación con los procesos de lecto-escritura, que permitieron recuperar las narrativas y construir memoria colectiva e inspiraron a las participantes a explorar sus capacidades creativas.
Por otra parte, se realizó una sesión de co-creación con el equipo de mujer y género, memoria y otras organizaciones, en dicho escenario memoria realizó ejercicios prácticos de lecto escritura para orientar la recolección de los contenidos con los colectivos en los territorios, igualmente se esbozo colectivamente el escrito quienes somos que da cuenta de la historia del equipo de mujer y género del programa, el cual fue presentado en el evento descrito anteriormente.
Con lo anterior, el equipo de Goles en paz 2.0 da cumplimiento al presente logro de transversalización para el 2022.</t>
    </r>
  </si>
  <si>
    <t xml:space="preserve">"El veinticinco (25) de octubre se llevó a cabo la Juntanza de mujeres futboleras en las instalaciones de la biblioteca Virgilio Barco con la participación de mujeres integrantes de las barras vinculadas al Programa Goles en Paz 2.0 y mujeres de otras organizaciones que disfrutan del fútbol en la ciudad de Bogotá, para intercambiar saberes y experiencias revisando las buenas prácticas que puedan aportar al aumento del reconocimiento y la participación de la mujer en los escenarios futboleros.Los escenarios de encuentro entre mujeres futboleras cuyas identidades son notoriamente contrarias por el arraigo a barras futboleras, contribuyen a generar espacios seguros para el diálogo que permite reconocer los aspectos comunes y diversos, para identificar semejanzas desde las que se puede generar iniciativas para la contribución a la convivencia en la ciudad.
El 31 de octubre se realizó un evento de presentación de la revista de las mujeres futboleras para la ciudad con la participación de los directivos de las entidades que asisten a la comisión distrital de fútbol e integrantes de las organizaciones barristas vinculadas al programa, con el propósito de continuar con la estrategia de divulgación de la revista para aumentar la cantidad de lectores y garantizar así un mayor impacto en la divulgación. 
La divulgación de la revista ante diferentes actores sociales garantiza la posibilidad de aumentar el reconocimiento de las acciones de las colectividades de mujeres futboleras y el programa para impulsar la equidad de género en el ámbito del fútbol; los escenarios de divulgación cobran gran importancia para dar a conocer los avances en la garantía al derecho a la participación y representación de la mujer como actoras sociales que contribuyen a la convivencia en la ciudad."""
</t>
  </si>
  <si>
    <t xml:space="preserve">"El 24 de noviembre del año en curso se realizó una jornada de capacitación con enfoque de género, con el propósito de fortalecer el equipo de mujer y género del programa, durante la sesión se revisaron los derechos humanos desde la perspectiva de género y como influyeron los movimientos feministas en la defensa de los derechos de las mujeres.  
 Así mismo, el 29 de noviembre se realizó una jornada de formación con enfoque de género en el marco de la conmemoración del día internacional de la no violencia contra la mujer, donde se analizó las cifras de violencia contra la mujer en el país, para dar paso al análisis de las situaciones de vulnerabilidad de mujeres en el ámbito del fútbol, igualmente, se realizó un ejercicio práctico sobre la herramienta el violentimetro que es un instrumento grafico en forma de regla para visualizar las diferentes manifestaciones de violencia naturalizadas en la cotidianidad, con el propósito de divulgar la información con los comités de mujeres de las organizaciones vinculadas al programa.   
Los espacios de formación y otros escenarios de encuentro de mujeres futboleras ofrecen espacios seguros para desarrollar habilidades y afianzar los vínculos, debatir diversos temas, conciliar conflictos, definir agendas comunes y plantear ideas. En ese sentido, el fortalecimiento de las capacidades de liderazgo y la formación con enfoque de género desarrollados con las lideresas de las organizaciones permite contribuir en los procesos de concientización y a los ejercicios de construcción de las colectividades de mujeres futboleras. Así mismo, la lunada de mujeres futboleras propició un encuentro donde participaron diferentes actoras sociales para la construcción colectiva y el afianzamiento de lazos de confianza.
Por otra parte, se realizó la lunada de mujeres futboleras con la participación de mujeres barristas y futboleras de las diferentes organizaciones que tienen incidencia en la ciudad, para conmemorar el día internacional de la no violencia contra la mujer. 
Como tributo a las hermanas Mirabal y el valor simbólico de la lucha del 25 de noviembre se construyó una mariposa con mensajes de rechazo a las violencias basadas en género, adicionalmente se realizó la ceremonia del nuevo fuego, donde las mujeres platicaron alrededor de una fogata que integro diferentes elementos (canela, palo santo, pétalos de rosas, incienso y cristal) la ambientación propició un escenario de diálogo agradable para reconocer las opiniones de las participantes respecto a cómo el empoderamiento de las capacidades de las mujeres futboleras y el fortalecimiento de sus colectividades repercuten en la transformación social, también se logró recoger las propuestas de las participantes para integrarlas a la agenda del equipo. 
Por último, la lunada de mujeres futboleras propició un encuentro donde participaron diferentes actoras sociales para la construcción colectiva y el afianzamiento de lazos de confianza; dentro de este espacio la presencia de mujeres de otros ámbitos sociales fortaleció las acciones colectivas, pensamientos diversos y perspectivas amplias en el desarrollo de la participación de la mujer en los escenarios deportivos y contribuyeron con base a la experiencia de ellas.
"
</t>
  </si>
  <si>
    <t>Enero -Febrero: sin comentarios
Marzo : sin comentarios
mayo: sin comentarios
Junio: SIN COMENTARIOS
AGOSTO: LOGRO CUMPLIDO</t>
  </si>
  <si>
    <t>3. Hacienda</t>
  </si>
  <si>
    <t>Secretaría Distrital de Hacienda</t>
  </si>
  <si>
    <t xml:space="preserve">Implementar el Trazador Presupuestal de Igualdad y Equidad de Género. </t>
  </si>
  <si>
    <t xml:space="preserve">Porcentaje de avance en la implementación del trazador presupuestal de Igualdad y Equidad de Género. </t>
  </si>
  <si>
    <t>Se elaboró la propuesta de ajuste a las categoría y sibcategorías, se recibieron las recomendaciones técnicas de SDP y SHD; y actualmente el documento se encuntra de validación por parte de SDMujer. Otra actividad definida es el primer reporte del TPIEG con la información de 2021; se encuentra en proceso de revisión por parte del comité tripartito.</t>
  </si>
  <si>
    <t>Se completó la realización del Documento de categorías y subcategorías</t>
  </si>
  <si>
    <t>Se completó la realización de la Guia del TPIEG (Versión 2022)</t>
  </si>
  <si>
    <t>Se terminaron y publicaron los siguientes documentos 1) Documento de categorías y subcategorías; 2) Guia del TPIEG (Versión 2022); y 3) Primer reporte de implementación. Así mismo se hizo el acompañamiento técnico a las entidades mediante dos sesiones magistrales y reuniones uno a uno entre SDMujer y las entidades que reportan al TPIEG.</t>
  </si>
  <si>
    <t>Se recibió el reporte del TPIEG del 50% de las entidades.</t>
  </si>
  <si>
    <t>Durante el mes de julio se completó el subproducto (5) "Acompañamientos de SDMujer, SDP y SHD a las entidades que reportan", toda vez que los tiempos de entrega de los reportes finalizaron a mitad del mes y las entidades debieron incorporar en los mismos las actividades del TPIEG (avance del subproducto: 100%)</t>
  </si>
  <si>
    <t>Durante el mes de agosto se consolidó de la información del segundo reporte con corte al 30 de junio de 2022. La Secretaría Distrital de Hacienda y de Planeación enviaron la información consolidad a SDMujer para la construcción del "Segundo reporte de implementación del TPIEG.</t>
  </si>
  <si>
    <t>Durante el mes de septiembre se revisó y aprobó por parte del comité tripartito el subproducto (3) Segundo reporte TPIEG (con corte a 30 de junio de 2022).</t>
  </si>
  <si>
    <t>ENE-FEB: Se recibe a conformidad. 
MARZO: no realizaron reporte cualitativo. 
ABRIL: es necesario revisar si nos están reportando el trimetre o de manera acumulada, creo que lo estan haciendo acumulado, si es así no hay problema, se adapta en el consolidado, pero necesitariamos tener la certeza de esto. No realizaron reporte cualitativo. 
MAYO: se evidencia que el sector señala que los reportes de marzo, abril y mayo es el mismo, sin embargo, desde el delivery de la Alcaldesa se solicita el reporte mensual, especialmente en lo cualitativo. 
JUNIO: se reitera la misma recomendación que se hace siempre y es que el reporte es excesivamente concreto y sintético, sería mejor contar con un poco más de detalle y descripción de los procesos. 
JULIO: se recibe a conformidad. 
AGOSTO: se recibe a conformidad. 
SEPTIEMBRE: se recibe a conformidad. Logro cumplido conforme a lo programado, el sector realizará en novembre un boletin adicional</t>
  </si>
  <si>
    <t>Informe anual de calidad del gasto con enfoque de género</t>
  </si>
  <si>
    <t>Informe anual de calidad del gasto con enfoque de género elaborado</t>
  </si>
  <si>
    <t>informe</t>
  </si>
  <si>
    <t>NA</t>
  </si>
  <si>
    <t>Se definió como fecha de inicio marzo de 2022, por lo cual de enero y febrero no registró avance</t>
  </si>
  <si>
    <t>Se realizaron las propuestas de matrices PMR con enfoque de género con el sector cultura y movilidad.</t>
  </si>
  <si>
    <t>Se realizaron las propuestas de matrices PMR con enfoque de género del Instituto Distrital de Patrimonio Cultural -IDPC</t>
  </si>
  <si>
    <t>Sobre el subproducto (4) se compilaron todos los indicadores de productos y resultado de la Política Pública de Mujer y Equidad de género -PPMEG, del Plan Distrital de Desarrollo -PDD; de las matrices de PMR y de algunos de los indicadores del metas y productos (MGA del Departamento Nacional de Planeación -DNP) a fin de identificar su interrelaciones con las categorías y subcategorías del TPIEG, de esta forma se reporta un avances del 50% del producto 4.</t>
  </si>
  <si>
    <t>Durante el mes de agosto se avanzó en el subproducto (2) corresponmdiente a la revisión y ajuste de las PMR con enfoque de género, que para el mes de agosto correspondieron a los sectores de Desarrollo económico y SDMujer. También se elaboró el boletín de autonomía económica con información de la situación en el empleo de las mujeres como avance del subproducto (4).</t>
  </si>
  <si>
    <t>Durante el mes de septiembre se avanzó en el subproducto (2) correspondiente a A) revisión y ajuste de las PMR con enfoque de género, que para el mes de septiembre correspondieron a IDIPRON, IDT y IPES; y B) Se completó el análisis de los indicadores de la PPMYEG en relación con los indicadores de el Plan Distrital de Desarrollo -PDD; los indicadores del PMR; los indicadores de metas y productos (MGA) de DNP y las las categoría y subcategorías del TPIEG.</t>
  </si>
  <si>
    <t>Durante el mes de octubre se avanzó en la consolidación de contenidos para la retroalimentación ciudadana, planeando la rendición de cuentas con enfoque de género y elaborando la revisión y ajuste de matrices PMR según el cronograma de la propuestas.</t>
  </si>
  <si>
    <t>Durante el mes de noviembre se elaboraron las propuestas de ajuste a las matrices de PMR del sector salud y se realizaron las reuniones de retroalimentación con sectores a los cuales se les habían enviado propuestas de matrices PMR previas. Se avanzó en la elaboración del informe final.</t>
  </si>
  <si>
    <t xml:space="preserve">ENE-FEB: NA
MARZO: no realizaron reporte cualitativo. 
ABRIL: no realizaron reporte cualitativo. Se ajusto el reporte cuantitativo conforme a la unidad de medida programada. 
MAYO: se evidencia que el sector señala que los reportes de marzo, abril y mayo es el mismo, sin embargo, desde el delivery de la Alcaldesa se solicita el reporte mensual, especialmente en lo cualitativo. Se sugiere describir en brevemente en que consiste informe ´para fácil comprensión de la ciudadanía
JUNIO: se sigue sin tener el reporte cualitativo de marzo y abril para el logro. Es importante que se describa como estas propuestas de PMR se traducirán en el informe de calidad del gasto. 
JULIO: se recibe a conformidad. 
AGOSTO: se recibe a conformidad. 
SEPTIEMBRE: se recibe a conformidad. 
OCTUBRE: se recibe a conformidad. 
NOVIEMBRE: se recibe a conformidad. </t>
  </si>
  <si>
    <t>4. Planeación</t>
  </si>
  <si>
    <t>Secretaría Distrital de Planeación</t>
  </si>
  <si>
    <t>POT 2022-2035 reglamentado con enfoque de género y diferencial.</t>
  </si>
  <si>
    <t xml:space="preserve">Porcentaje de avance en la reglamentación del POT 2022-2035, con enfoque de género y diferencial. </t>
  </si>
  <si>
    <t>Subsecretaría de Planeación Territorial- Claudia Andrea Ramírez Montilla.</t>
  </si>
  <si>
    <t>Preparación y metodología para hacer mesas de trabajo de la reglamentación del POT con enfoque de género.</t>
  </si>
  <si>
    <t>Se concertó con Secretaría Distrital de la Mujer alcance de la incorporación del género en las reglamentaciones del POT, a partir de lineamientos suministrado por SDMujer en el mes de marzo de 2022. Estos lineamientos se socializarán con las dependencias de la Secretaría Distrital de Planeación y entidades encargadas de formular las reglamentaciones.
Se tiene un avance de 6,8% en la formulación del Plan del Sistema del Cuidado y de Servicios Sociales incluyendo al sector de igualdad de oportunidades y los proyectos de SDMujer de carácter territorial.  El porcentaje reportado en esta casilla corresponde únicamente al Plan del Sistema del Cuidado y de Servicios Sociales - PSCSS, pero se reporta como avance del mes 2% en la medida que este corresponde al total de lo contemplado en el cronograma de reglamentación y que debe incorporar los enfoques.</t>
  </si>
  <si>
    <t xml:space="preserve">Planeación cuenta con un cronograma de reglamentación el cual se precisará en el segundo trimestre a partir del trabajo coordinado con las entidades distritales. En principio, sobre las reglamentaciones programadas para la vigencia, y de conformidad con lo analizado con la Secretaría Distrital de la Mujer y Secretaría de Planeación, se han identificado las siguientes 7 reglamentaciones donde se debe tener una incidencia en la incorporación del enfoque de género:
• 3 Planes Maestros: (Plan del Sistema del cuidado y de Servicios Sociales - PSSCSS; y Plan de Movilidad Sostenible y Segura - PMSS; y Plan del Hábitat y Servicios Públicos - PHSP)
• Observatorio del Sistema del Cuidado y de Servicios Sociales
• Manual de Espacio Público (Incluye manual de coberturas vegetales)
• Ecourbanismo y Construcción Sostenible
• Unidades de Planeamiento Local
Las reglamentaciones se encuentran en estructuración técnica y se espera iniciar procesos de participación y socialización con los grupos poblacionales en el segundo semestre de 2022. En este sentido, y como parte de los actores estratégicos, se harán las respectivas convocatorias a las integrantes del Consejo Consultivo de Mujeres, según se vaya estableciendo en el cronograma de participación de la reglamentación respectiva.
Avances en la estructuración y formulación de la reglamentación:
En particular para los 3 planes maestros, y de manera coordinada con la Secretaría Distrital de la Mujer, se ha avanzado en la elaboración de lineamientos para incorporar los enfoques de género y diferencial en estos instrumentos. A partir de la incorporación de estos lineamientos en la formulación de los instrumentos se programarán los diálogos con el Consejo Consultivo de Mujeres y demás actores estratégicos que se identifiquen en la estrategia de participación.
Sobre el Manual de Espacio Público, la Secretaría Distrital de Planeación cuenta con una versión de Manual y está en la etapa de trabajo interinstitucional, una vez se culmine esta etapa se iniciará el trabajo con la ciudadanía, etapa donde se convocará al Consejo Consultivo de Mujeres y demás actores estratégicos que se identifiquen en la estrategia de participación.
El porcentaje reportado del 2% en marzo y 5% en abril corresponde a las actividades específicas sobre la incorporación de los enfoques en los planes maestros y el manual de espacio público. </t>
  </si>
  <si>
    <t>Durante este mes la Secretaría de Planeación Distrital y las entidades competentes en las reglamentaciones del POT han avanzado en la estructuración técnica de los actos administrativos, de tal manera que se pueda realizar durante el segundo semestre de 2022 trabajo de socialización y/o diálogo con los actores estratégicos para trabajar el análisis de la incorporación de los enfoques de género y diferencial en los instrumentos. A continuación se relacionan los siguientes avances: 
• 3 planes maestros: (Plan del Sistema del cuidado y de Servicios Sociales - PSSCSS; y Plan de Movilidad Sostenible y Segura - PMSS; y Plan del Hábitat y Servicios Públicos - PHSP)
• Observatorio del Sistema del Cuidado y de Servicios Sociales
De manera coordinada con la Secretaría Distrital de la Mujer, se continuó avanzando en la elaboración de lineamientos para incorporar los enfoques de género y diferencial en estos instrumentos. Durante este periodo, este documento se divulgó a los equipos que están formulando los respectivos planes maestros, para recibir retroalimentación. En todo caso, se debe tener en cuenta que, independientemente de las observaciones y propuestas que se presenten, el documento representa una guía para que se vayan incorporando los enfoques en la formulación.
Como se mencionó en reportes anteriores, a partir de la incorporación de estos lineamientos en la formulación de los instrumentos se programarán durante el segundo semestre de 2022. los diálogos con el Consejo Consultivo de Mujeres y demás actores estratégicos que se identifiquen en la estrategia de participación.
• Manual de Espacio Público (Incluye manual de coberturas vegetales)
Sobre el Manual de Espacio Público, la Secretaría Distrital de Planeación continúa en la etapa de trabajo interinstitucional, una vez se culmine esta etapa se iniciará el trabajo con la ciudadanía, etapa donde se convocará al Consejo Consultivo de Mujeres y demás actores estratégicos que se identifiquen en la estrategia de participación.
• Estándares de calidad espacial para equipamientos
La Secretaría Distrital de Planeación, en su labor de coordinación de los estándares, cuenta con un documento que orienta de manera general la formulación de los estándares por parte de las entidades cabeza de sector que regulan la prestación de servicios sociales y del cuidado, las cuales son las competentes para su adopción (11 Secretarías en total: SDIS, SDE, SDCRD, SDS, SDMujer, SDSCJ, SDG, SDGral, SDA, SDDE, SDHT). Durante el mes de junio se realizarán las reuniones técnicas de retroalimentación con las entidades para resolver inquietudes y analizar los avances técnicos de cada entidad, entre los cuales se incluyen los enfoques de género y diferencial a tener en cuenta en la adopción de los estándares. 
• Ecourbanismo y Construcción Sostenible
• Unidades de Planeamiento Local
• Vivienda colectiva y soluciones habitacionales con servicios 
• Sistema de Participación. Creación de la comisión para enfoques diferencial y de género
• Sistema de Seguimiento, Monitoreo y Evaluación del POT
• Sistema de convergencia institucional
Estas reglamentaciones se encuentran en proceso de estructuración técnica al interior de la Secretaría Distrital de Planeación, durante el mes de junio se realizarán reuniones con los equipos responsables para definir acciones técnicas para la incorporación de los enfoques de género y diferencial en cada reglamentación. 
Para orientar la incorporación de los enfoques se ha tenido el apoyo técnico de la Secretaría Distrital de la Mujer y de la Dirección de Equidad y Políticas Poblacionales de la SDP, a las cuales se convocará igualmente a las reuniones que se realicen durante el mes de junio, con los equipos formuladores de las reglamentaciones.
Como se ha mencionado en reportes anteriores, a partir de la estructuración técnica de cada reglamentación, y según los cronogramas de participación, en el segundo semestre de 2022 se realizarán convocatorias para las mesas de trabajo, socialización y/o diálogo con el consejo Consultivo de Mujeres y demás actores estratégicos que permitan trabajar con la ciudadanía la incorporación de los enfoques. 
El porcentaje de avance que se reporta para este periodo, corresponde a la relación de la orientación de la incorporación de los enfoques, respecto del avance que se tiene en cada una de las reglamentaciones.</t>
  </si>
  <si>
    <t xml:space="preserve">Durante el mes de junio la Secretaría de Planeación Distrital y las entidades que tienen a su cargo reglamentaciones del POT, continuaron en el avance de la estructuración técnica de los actos administrativos, de tal manera, y como se ha mencionado en reportes anteriores, se pueda realizar durante el segundo semestre de 2022 el trabajo de socialización y/o diálogo con los actores estratégicos para adelantar el análisis de la incorporación de los enfoques de género y diferencial en los instrumentos de ordenamiento territorial, mencionados en el reporte del mes anterior:
• 3 planes maestros: (Plan del Sistema del cuidado y de Servicios Sociales - PSSCSS; y Plan de Movilidad Sostenible y Segura - PMSS; y Plan del Hábitat y Servicios Públicos - PHSP)
• Observatorio del Sistema del Cuidado y de Servicios Sociales
• Manual de Espacio Público (Incluye manual de coberturas vegetales)
• Estándares de calidad espacial para equipamientos
• Ecourbanismo y Construcción Sostenible
• Unidades de Planeamiento Local
• Vivienda colectiva y soluciones habitacionales con servicios
• Sistema de Participación. Creación de la comisión para enfoques diferencial y de género
• Sistema de Seguimiento, Monitoreo y Evaluación del POT
• Sistema de convergencia institucional
Sobre lo anterior, se hace preciso señalar que en este momento la reglamentación del Decreto 555 de 2021, se encuentra sujeta a la suspensión provisional de sus efectos, conforme a lo ordenado por la Juzgado Quinto Administrativo Oral del Circuito Judicial de Bogotá D. C., Sección Primera, en Auto Interlocutorio 00066 del catorce (14) de junio de dos mil veintiuno (2021). En consecuencia, al ser suspendidos los efectos del Decreto Distrital 555 de 2021, los porcentajes de avance de la estrategia de reglamentación reportados en el periodo anterior se mantienen, en la medida que por ocasión de la suspensión se debe revisar al interior de la SDP la estrategia de reglamentación de los instrumentos de planeación. </t>
  </si>
  <si>
    <t xml:space="preserve">En el reporte del presente periodo se debe considerar que en este momento la reglamentación del Decreto 555 de 2021 (POT 2022 – 2035), se encuentra sujeta a la suspensión provisional de sus efectos, conforme a lo ordenado por la Juzgado Quinto Administrativo Oral del Circuito Judicial de Bogotá D. C., Sección Primera, en Auto Interlocutorio 00066 del catorce (14) de junio de dos mil veintiuno (2021). En consecuencia, la elaboración y socialización de proyectos de actos de actos administrativos del POT 2022 – 2035 se encuentran suspendidos, y por lo tanto, los porcentajes de avance de la estrategia de reglamentación del Decreto 555 de 2022 reportados hasta el 15 de junio se mantienen. </t>
  </si>
  <si>
    <t xml:space="preserve">El avance porcentual del avance en el mes de agosto se mantiene debido a que durante este mes la reglamentación del POT, se mantuvo sujeta a la suspensión provisional de los efectos del Decreto 555 de 2021, POT 2022 – 2035 conforme a lo ordenado por la Juzgado Quinto Administrativo Oral del Circuito Judicial de Bogotá D. C., Sección Primera, en Auto Interlocutorio 00066 del catorce (14) de junio de dos mil veintiuno (2021).
Ahora bien, considerando que el 26 de agosto de 2022, el Tribunal Administrativo de Cundinamarca revocó la medida cautelar de suspensión provisional del Decreto 555 de 2021, y que la misma entra en rigor a partir del 1 de septiembre, a partir del mes de septiembre se retomará el plan de trabajo que se estaba llevando a cabo en el primer semestre del 2022, antes de la suspensión del POT.
En consecuencia, en el mes de septiembre se retomará el cronograma que había definido la Secretaría de Planeación Distrital y las entidades que tienen a su cargo reglamentaciones del POT, el cual incluye el  avance de la estructuración técnica y normativa de los actos administrativos para que se pueda  realizar durante el segundo semestre de 2022 el trabajo de socialización y/o diálogo con los actores estratégicos para adelantar el análisis de la incorporación de los enfoques de género y diferencial en 12 instrumentos de ordenamiento territorial:
• 3 planes maestros: (Plan del Sistema del cuidado y de Servicios Sociales - PSSCSS; y Plan de Movilidad Sostenible y Segura - PMSS; y Plan del Hábitat y Servicios Públicos - PHSP)
• Observatorio del Sistema del Cuidado y de Servicios Sociales
• Manual de Espacio Público (Incluye manual de coberturas vegetales)
• Estándares de calidad espacial para equipamientos
• Ecourbanismo y Construcción Sostenible
• Unidades de Planeamiento Local
• Vivienda colectiva y soluciones habitacionales con servicios
• Sistema de Participación. Creación de la comisión para enfoques diferencial y de género
• Sistema de Seguimiento, Monitoreo y Evaluación del POT
• Sistema de convergencia institucional
Teniendo en cuenta el periodo que duró suspendido el POT, en septiembre se ajustarán los cronogramas teniendo en cuenta los alcances de cada reglamentación. </t>
  </si>
  <si>
    <t>"A partir de la revocatoria de la medida cautelar del Decreto 555 de 2022 que aplicó desde el 1 de septiembre del presente año, la Secretaría Distrital de Planeación, retomó las acciones de reglamentación del POT y con ello la incorporación de los enfoques en los instrumentos que habían sido identificados, a partir de las orientaciones de la Resolución 2210 de 2021, normatividad nacional y distrital vigente, así como en la revisión de experiencias de carácter internacional que soporten y/o aporten en las decisiones a tomar. En el periodo correspondiente al presente reporte se avanzó en los siguientes instrumentos, así:
• Plan Maestro de Sistema Distrital de Cuidado y Servicios Sociales: Se avanzó en la estructuración de la parte introductoria del plan en la que se explican los alcances de los enfoques de cuidado, poblacional-diferencial y de género, así como una serie de atributos a tener en cuenta a la hora de disponer de nuevas dotaciones y/o mantenimiento de las existentes como lo son la redistribución, el reconocimiento y la reducción de tiempos en el marco del cuidado; y la disponibilidad, accesibilidad, justicia social e inclusión, diversidad y flexibilidad que son aplicables tanto al SIDICU como a los servicios sociales.
Dada la necesidad de armonizar la articulación entre los enfoques, se incluyó una contextualización relacionada con el impacto que tienen sobre las personas su condición, posición o situación para el acceso a la oferta del SIDICU y los servicios sociales. Además, se incluyeron una serie de atributos a tener en cuenta con su debida explicación que pueden ser determinantes a la hora de interpelar por servicios sociales y de cuidado como lo son género, aspectos socioeconómicos, edad, funcionales, étnicos, territoriales, de alta vulnerabilidad como el conflicto armado, desplazamiento transfronterizo, fenómeno de habitabilidad en calle, entre otros.
Durante el periodo se trabajó en la revisión de la propuesta de participación, para definir su alcance y el propósito de hacer espacios de diálogo con la ciudadanía en el marco de este plan, para ello, se cuenta con la identificación de una serie de actores estratégicos para el diálogo como las integrantes del Consejo Consultivo de Mujeres de Bogotá.
• Manual de Espacio Público: Se avanzó en la revisión y ajustes en la estructura del documento para incorporar la conceptualización y alcances de los enfoques, así como su transversalización en los capítulos de criterios de diseño, configuración del sistema, caja de herramientas y análisis de contexto para formular proyectos, en el cual, se está revisando la armonización con las manzanas de cuidado, para ello, se consideró la incorporación de los principios de ciudades seguras para las mujeres y las niñas, así como los criterios de conectividad, accesibilidad, seguridad y vitalidad. Para estos avances, se desarrollaron 2 mesas de trabajo virtuales en conjunto con la delegada de la Secretaría Distrital de la Mujer por parte de la Dirección de Derechos y Diseño de Política y se acordó el envío posterior del documento a la entidad, con los ajustes incorporados.
Una vez se encuentre estructurado el proyecto de decreto, al finalizar el segundo semestre se iniciará el proceso de socialización, marco en el cual se generarán los espacios para que los grupos de interés y ciudadanía se pronuncien. 
• Vivienda colectiva y soluciones habitacionales con servicios: 
Esta reglamentación regulará las disposiciones normativas relacionadas con el tipo de vivienda colectiva y las soluciones habitacionales con servicios para estudiantes, personas mayores y personas sujetas de cuidado (medicalizada), como parte del uso residencial según lo establece el Plan de Ordenamiento Territorial, Decreto Distrital 555 de 2021. Actualmente el proyecto de decreto, se encuentra en estructuración técnica y jurídica, grantizando que se incorpore los criterios relacionados con los enfoques poblacional-diferencial, de género y de cuidados que permita que este tipo de vivienda responda de manera a la población objeto según lo determinado en el POT. En este año, se espera contar con la estructuración que permita ser socializado con los grupos de interés.  "</t>
  </si>
  <si>
    <t>Teniendo en cuenta el impacto causado por la suspensión provisional del Decreto 555 de 2021, en los tiempos, ajustes institucional y operativo en el proceso de reglamentación del POT, la Secretaría Distrital de Planeación realizó ajustes al cronograma de la reglamentación del POT, modificando las metas de los actos administrativos a ser adoptados y/o socializados en el 2022.
En consecuencia, frente a los proyectos de reglamentación que se han identificado como prioritarios para adelantar la incorporación de los enfoques de género, cuidado y diferencial, la secretaría de planeación y demás entidades competentes, han adelantado la estructuración de las siguientes propuestas de reglamentación las cuales se tienen programadas socializar con las instancias y actores estratégicos relacionadas con cada uno de los enfoques, tales como el Consejo Consultivo de Mujeres:
• Manual de Espacio Público
• Vivienda colectiva y soluciones habitacionales con servicios
• Plan del Sistema del cuidado y de Servicios Sociales – PSSCSS
• Estándares de calidad espacial para equipamientos (SDMujer: Casas de Igualdad de Oportunidades para las Mujeres)
Conforme a lo anterior, el porcentaje de avance de la estrategia de reportado se ajusta según el grado de desarrollo de la formulación de las anteriores reglamentaciones.
Finalmente, cabe anotar que, adicional a los actos anteriores, durante el 2023 se continuará, adicionalmente, consolidando las propuestas de reglamentación que se han identificado como necesarias para la incorporación de enfoques, entre las que se mencionan:
• Planes maestros: (Plan de Movilidad Sostenible y Segura - PMSS; y Plan del Hábitat y Servicios Públicos - PHSP)
• Observatorio del Sistema del Cuidado y de Servicios Sociales
• Ecourbanismo y Construcción Sostenible
• Unidades de Planeamiento Local
• Sistema de Participación Territorial
• Sistema de Seguimiento, Monitoreo y Evaluación del POT
• Sistema de convergencia institucional</t>
  </si>
  <si>
    <t>De conformidad con el cronograma ajustado de reglamentación del POT, la secretaría de planeación y demás entidades competentes, han adelantado la estructuración de las siguientes propuestas de reglamentación las cuales, cuentan con documentos avanzados y por lo cual, se tienen programadas socializar en 2023 con las instancias, grupos de interés y actores estratégicos relacionadas con cada uno de los enfoques, según aplique y conforme con la estrategia de participación:
• Manual de Espacio Público
• Vivienda colectiva y soluciones habitacionales con servicios
• Plan del Sistema del cuidado y de Servicios Sociales – PSSCSS
• Estándares de calidad espacial para equipamientos (SDMujer: Casas de Igualdad de Oportunidades para las Mujeres)
• Ecourbanismo y Construcción Sostenible
El porcentaje de avance de la estrategia de reportado se ajusta según el grado de desarrollo técnico de la formulación de las 5 anteriores reglamentaciones.
Adicional a los actos anteriores, durante el 2023 se continuará, consolidando las propuestas de reglamentación que se han identificado como necesarias para la incorporación de enfoques, entre las que se mencionan:
• Planes maestros: (Plan de Movilidad Sostenible y Segura - PMSS; y Plan del Hábitat y Servicios Públicos - PHSP)
• Observatorio del Sistema del Cuidado y de Servicios Sociales
• Unidades de Planeamiento Local
• Sistema de Participación Territorial
• Sistema de Seguimiento, Monitoreo y Evaluación del POT
• Sistema de convergencia institucional</t>
  </si>
  <si>
    <t xml:space="preserve">ENE - FEB: Se sugiere ampliar la información del reporte cualitativo, describiendo el proceso de planeación de las mesas de trabajo y como en la metodología se incorpora el enfoque de género.
MARZO: Se sugiere al sector describir en el reporte cualitativo como determina un avance cuantitativo del 2%, ya que se pueden generar confusiones con el reporte de avance del Plan del Sistema del Cuidado y de Servicios Sociales del 6% aprox. (El sector realizo alcance al reporte de acuerdo a este comentario)
ABRIL: Reporte OK
MAYO: Reporte OK
JUNIO: Se solicitó al sector registrar si estan reportando de manera acumulada
JULIO: De acuerdo al reporte cualitativo el sector mantiene el reporte cuantitativo del mes de junio teniendo en cuenta que durante el periodo reportado no hubo avances en la implementación. Por lo cual se solicita a la profesional de asistencia técnica verificar si el reporte lo estan elaborando de manera acumulada. 
AGOSTO: Se sugiere que una vez se tenga la actualización de la planeación se determine si es posible alcanzar la meta programada para la vigencia; es decir si los 12 instrumentos van a ser reglamentados o serán menos. Por otro lado, de acuerdo al reporte cualitativo se evidencia que el reporte cuantitativo se está realizando de manera acumulada. 
SEPTIEMBRE: Reporte OK, se sugiere al sector revisar si la meta se va a alcanzar en el último trimestre del año; o si por el contrario es necesario ajustar teniendo en cuenta que la medida cautelar atrasó las actividades para la reglamentación. 
OCTUBRE:  Reporte Ok, se verifica con el sector si el 100% de la vigencia corresponde a tres reglamentaciones. 
NOVIEMBRE: Reporte OK
</t>
  </si>
  <si>
    <t>Campaña #BogotaIncluyenteyDiversa implementada para avanzar en el posicionamiento de la Resolución 2210 de 2021 "por medio de la cual se adopta e implementa la metodología para incorporar los enfoques poblacional, diferencial y de género en los instrumentos de planeación del Distrito Capital".</t>
  </si>
  <si>
    <t>Porcentaje de implementación de la Campaña #BogotaIncluyenteyDiversa para el avanzar en el posicionamiento de la resolución 2210 de 2021 "por medio de la cual se adopta e implementa la metodología para incorporar los enfoques poblacional, diferencial y de género en los instrumentos de planeación del Distrito Capital".</t>
  </si>
  <si>
    <t>Dirección de Equidad y Políticas Poblacionales-Pilar Montagut Castaño</t>
  </si>
  <si>
    <t>Se avanzó en la estructuración conceptual mediante documento técnico de la campaña, ajustando el nombre a En Bogotá Tu Cuentas, y redefiniendo el numeral  como #BogotaIncluyenteyDiversa.  Así mismo, se revisaron los contenidos de piezas como bullets, video, flyer y folleto a desarrollar en el marco de la campaña. Lo anterior, gracias a los aportes recibidos por el equipo de comunicaciones de la SDP, la Dirección de Equidad y Políticas Poblacionales, la Dirección de Diversidad Sexual y la Secretaría Distrital de la Mujer.</t>
  </si>
  <si>
    <t>Teniendo en cuenta la orientación de la Oficina Asesora de Comunicaciones de la SDP, se avanzó en los ajustes a las peizas a publicar en redes sociales haciendo uso del logo de la campaña "La Bogotá que Estamos Construyendo", por lo que el logo del En Bogotá Tu Cuentas, y el numeral  #BogotaIncluyenteyDiversa no se usará en las piezas, sin embargo se incorporarán los dos en forma de texto.
Los bullets, video y plegable se encuentra en proceso de revisión por parte del equipo de la Oficina Asesora de Comunicaciones de la SDP.
Lo anterior, gracias a los aportes recibidos por el equipo de comunicaciones de la SDP, la Dirección de Equidad y Políticas Poblacionales, la Dirección de Diversidad Sexual y la Secretaría Distrital de la Mujer.</t>
  </si>
  <si>
    <t>Se inició con la publicación de los primeros bullets en las redes de la SDP en los cuales se hace rerefencia a la campaña usando el numeral #BogotáIncluyenteyDiversa.
Los dos primeros relacionados con el posicionamiento de la Resolución 2210 de 2021 por la cual se adopta e implementa la metodologìa para incorporar los enfoques poblacional-diferencial y de género (https://twitter.com/planeacionbog/status/1512171578502569985?s=24&amp;t=oTkVAlOXyXev3QcH1qihaQ y https://twitter.com/planeacionbog/status/1512160024809938955?s=24&amp;t=oTkVAlOXyXev3QcH1qihaQ)
El tercero busca el posicionamiento con la ciudadanía de las instancias poblacionales que actualmente existen en la ciudad como el Consejo Distrital de Sabios y Sabias (https://twitter.com/planeacionbog/status/1512193447238774793?s=24&amp;t=oTkVAlOXyXev3QcH1qihaQ)
De otra parte, se hizo el posicionamiento de la Resolución 2210 de 2021 con el video construido dentro de la campaña con el numeral #BogotáIncluyenteyDiversa en los talleres realizados con las y los funcionarios en el mes de abril en el que participaron 51 mujeres y 33 hombres de la Secretaría Distrital de Planeación e IDPAC.
Finalmente, fue enviado oficio 2-2022-40816 en el cual se aclara el cambio de nombre de la campaña</t>
  </si>
  <si>
    <t xml:space="preserve">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Esta publicación hace referencia al video que expone la Resolución 2210 de 2021
https://twitter.com/planeacionbog/status/1525171146278285312?s=24&amp;t=4YXz_hZgfTrrPhoY19Hw-A
Estas publicaciones corresponden a las jornadas de cualificación a funcionarios y funcionarias con quienes se viene promoviendo la aplicación de la metodología anexa a la Resolución 2210 de 2021
https://twitter.com/planeacionbog/status/1525168810696777729?s=24&amp;t=4YXz_hZgfTrrPhoY19Hw-A
https://twitter.com/planeacionbog/status/1524852101171626000?s=24&amp;t=4YXz_hZgfTrrPhoY19Hw-A
https://twitter.com/planeacionbog/status/1524066010818617346?s=24&amp;t=4YXz_hZgfTrrPhoY19Hw-A 
Esta publicación correspondió a la divulgación de la metodología para incorporar los enfoques poblacional-diferencial y de género en instrumentos de planeación
https://twitter.com/planeacionbog/status/1524108854937722880?s=24&amp;t=4YXz_hZgfTrrPhoY19Hw-A 
Esta publicación correspondió a la divulgación del proceso de reformulación de la política pública de infancia en el marco de la campaña y la Resolución 2210 e 2021
https://twitter.com/planeacionbog/status/1524095989094703108?s=24&amp;t=4YXz_hZgfTrrPhoY19Hw-A 
Esta publicación tuvo como mensaje que el actual PDD incorporar los enfoques poblacional-diferencial y de género
https://twitter.com/planeacionbog/status/1524084115045244928?s=24&amp;t=4YXz_hZgfTrrPhoY19Hw-A 
Esta publicación tuvo como mensaje que la actual creó la Dirección Distrital de Cuidado y su importancia sobre el desarrollo de las mujeres en la ciudad
https://twitter.com/planeacionbog/status/1524073090858291205?s=24&amp;t=4YXz_hZgfTrrPhoY19Hw-A 
Se proyecta la construcción de un juego virtual dirigido a las y los funcionarios para seguir promoviendo el posicionamiento de la campaña #BogotáIncluyenteyDiversa y la Resolución 2210 e 2021.
Se avanzó con la Secretaría General para que todos los proceso de cualificación dirigidos a las y los funcionarios del Distrito que lidera esta entidad, presenten el video de la Resolución 2210 de 2021 y que promueve de manera explícita el uso del numeral #BogotáIncluyenteyDiversa.
</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</si>
  <si>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Esta publicación hace referencia al proceso de reformulación de las políticas públicas de los grupos étnicos para las cuales la SDP brinda asistencia técnica para transversalizar los enfoques poblacional-diferencial y de género bajo la mirada de la Resolución 2210 de 2021:
https://twitter.com/planeacionbog/status/1542250407698878464?s=24&amp;t=i9jk3074Ahd7az6a3LNWtw
Esta publicación hace referencia al rol de la SDP para contribuir en el restablecimiento de los derechos de las personas con discapacidad mediante instrumentos de planeación que incorporan los enfoques poblacional-diferencial y de género bajo la mirada de la Resolución 2210 de 2021:
https://twitter.com/planeacionbog/status/1542205515186536448?s=24&amp;t=i9jk3074Ahd7az6a3LNWtw
Esta publicación hace referencia al compromiso de la administración por incorporar los enfoques enfoques poblacional-diferencial y de género, sin que sea un tema de voluntad individual sino misional como se define en la Resolución 2210 de 2021.
https://twitter.com/planeacionbog/status/1542143131197607936?s=24&amp;t=i9jk3074Ahd7az6a3LNWtw
Se sigue avanzando en la estructuración de un juego virtual dirigido a las y los funcionarios para seguir promoviendo el posicionamiento de la campaña #BogotáIncluyenteyDiversa y la Resolución 2210 de 2021, el cual será publicado en el sitio de Transversalización de enfoques poblacional-diferencial y de género de la SDP. En este periodo se avanzó en la estructuración de algunas de las preguntas relacionadas con los contenidos de la resolución.
Se verificó el cumplimiento del compromiso de la Secretaría General de presentación del video explicativo de la Resolución 2210 de 2021 y que promueve de manera explícita el uso del numeral #BogotáIncluyenteyDiversa.</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</si>
  <si>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Durante el mes se publicaron 11 trinos con los mensajes que abordaron temas como trazador de género, instancias institucionales como la Dirección de Diversidad Sexual que aborda los sectores sociales LGBTI y la Dirección de Cuidado, los instrumentos de planeación, grupos poblacionales y sectores sociales LGBTI.
https://twitter.com/planeacionbog/status/1544780113073643520?s=20&amp;t=ngSSzmkLFHAIjwOfkhvwAQ
https://twitter.com/planeacionbog/status/1544807143085379587?s=20&amp;t=ngSSzmkLFHAIjwOfkhvwAQ
https://twitter.com/planeacionbog/status/1553029350697615363?s=20&amp;t=ngSSzmkLFHAIjwOfkhvwAQ
https://twitter.com/planeacionbog/status/1553038027936735235?s=20&amp;t=ngSSzmkLFHAIjwOfkhvwAQ
https://twitter.com/planeacionbog/status/1553108268683231233?s=20&amp;t=ngSSzmkLFHAIjwOfkhvwAQ
https://twitter.com/planeacionbog/status/1553380081921310721?s=20&amp;t=ngSSzmkLFHAIjwOfkhvwAQ
https://twitter.com/planeacionbog/status/1553410290661953539?s=20&amp;t=ngSSzmkLFHAIjwOfkhvwAQ
https://twitter.com/planeacionbog/status/1553470610814165001?s=20&amp;t=ngSSzmkLFHAIjwOfkhvwAQ
https://twitter.com/planeacionbog/status/1553802818791903232?s=20&amp;t=ngSSzmkLFHAIjwOfkhvwAQ
https://twitter.com/planeacionbog/status/1553802819907510272?s=20&amp;t=ngSSzmkLFHAIjwOfkhvwAQ
https://twitter.com/planeacionbog/status/1553893390563131392?s=20&amp;t=ngSSzmkLFHAIjwOfkhvwAQ
Se sigue avanzando en la estructuración de un juego virtual dirigido a las y los funcionarios para seguir promoviendo el posicionamiento de la campaña #BogotáIncluyenteyDiversa y la Resolución 2210 de 2021, el cual será publicado en el sitio de Transversalización de enfoques poblacional-diferencial y de género de la SDP. En este periodo se avanzó en los ajustes en algunas de las preguntas.</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</si>
  <si>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Durante el mes se publicaron 6 trinos, dado que desde Alcaldía Mayor se realizaron ajustes al logo La Bogotá que Estamos Construyendo, lo que implicó ajustes en las piezas diseñadas previamente. Así mismo, desde la Oficina Asesora de Comunicaciones se adelantó un rediseño para mejorar la imagen de las piezas diseñadas previamente. Los mensajes publicados, abordaron temas como la metodología para incorporar los enfoques poblacional-diferencial y de género, trabajo de sensibilización para la apropiación de la resolución con equipos de Alcaldías Locales, video explicativo de la resolución y la formulación de instrumentos de planeación con mirada poblacional-diferencial y de género. A continuación los mensajes publicados:
https://twitter.com/planeacionbog/status/1560733492366934024?s=20&amp;t=CmD7PzslRdXGURGEanTzgQ
https://twitter.com/planeacionbog/status/1560990174611382272?s=20&amp;t=CmD7PzslRdXGURGEanTzgQ
https://twitter.com/planeacionbog/status/1561412999272964096?s=20&amp;t=CmD7PzslRdXGURGEanTzgQ
https://twitter.com/planeacionbog/status/1561080725952143366?s=20&amp;t=CmD7PzslRdXGURGEanTzgQ
https://twitter.com/planeacionbog/status/1562862834928664577?s=20&amp;t=LwSpcad6osmDxfMSTQuS8w
https://twitter.com/planeacionbog/status/1563496898694385665?s=20&amp;t=LwSpcad6osmDxfMSTQuS8w
Se finalizó la estructuración de un juego virtual dirigido a las y los funcionarios para seguir promoviendo el posicionamiento de la campaña #BogotáIncluyenteyDiversa y la Resolución 2210 de 2021, el cual se encuentra publicado en el sitio de Transversalización de enfoques poblacional-diferencial y de género de la SDP https://www.sdp.gov.co/gestion-socioeconomica/equidad-y-politicas-poblacionales/juego-concentrese/index.html</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</si>
  <si>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Durante el mes se publicaron 7 trinos. A continuación los mensajes publicados:
https://twitter.com/planeacionbog/status/1570797578186555392?s=20&amp;t=UMRdb3DhUEDaTjl-YdRcQw
https://twitter.com/planeacionbog/status/1570802391884374018?s=20&amp;t=UMRdb3DhUEDaTjl-YdRcQw
https://twitter.com/planeacionbog/status/1570802793333813249?s=20&amp;t=UMRdb3DhUEDaTjl-YdRcQw
https://twitter.com/planeacionbog/status/1570803101048897537?s=20&amp;t=UMRdb3DhUEDaTjl-YdRcQw
https://twitter.com/planeacionbog/status/1570803906338508803?s=20&amp;t=UMRdb3DhUEDaTjl-YdRcQw
https://twitter.com/planeacionbog/status/1570804347512188929?s=20&amp;t=UMRdb3DhUEDaTjl-YdRcQw
https://twitter.com/planeacionbog/status/1570805207638093824?s=20&amp;t=UMRdb3DhUEDaTjl-YdRcQw
El juego virtual dirigido a las y los funcionarios para seguir promoviendo el posicionamiento de la campaña #BogotáIncluyenteyDiversa y la Resolución 2210 de 2021, el cual se encuentra publicado en el sitio de Transversalización de enfoques poblacional-diferencial y de género de la SDP https://www.sdp.gov.co/gestion-socioeconomica/equidad-y-politicas-poblacionales/juego-concentrese/index.html se ha venido utilizando en las jornadas de sensibilización desarrolladas por el grupo de la DEPP.
"</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</si>
  <si>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Durante el mes se publicaron 6 trinos. A continuación los mensajes publicados:
1. https://www.instagram.com/p/Cj3wegEp3gQ/?utm_source=ig_web_copy_link
2. https://twitter.com/planeacionbog/status/1582407595192553472?s=20&amp;t=onXxVwFQvigkEQ_wkiET4A
3. https://twitter.com/planeacionbog/status/1582408834404208640?s=20&amp;t=onXxVwFQvigkEQ_wkiET4A
4. https://twitter.com/planeacionbog/status/1582414855906070528?s=20&amp;t=onXxVwFQvigkEQ_wkiET4A
5. https://twitter.com/planeacionbog/status/1582417165923549184?s=20&amp;t=onXxVwFQvigkEQ_wkiET4A
6. https://twitter.com/planeacionbog/status/1582419378489815051?s=20&amp;t=onXxVwFQvigkEQ_wkiET4A
Se sigue haciendo uso del  juego virtual dirigido a las y los funcionarios para seguir promoviendo el posicionamiento de la campaña #BogotáIncluyenteyDiversa y la Resolución 2210 de 2021, el cual se encuentra publicado en el sitio de Transversalización de enfoques poblacional-diferencial y de género de la SDP https://www.sdp.gov.co/gestion-socioeconomica/equidad-y-politicas-poblacionales/juego-concentrese/index.html  en el marco de algunas de  las jornadas de sensibilización desarrolladas por el grupo de la Dirección de Equidad y Políticas Poblacionales responsable de enfoques.</t>
  </si>
  <si>
    <t>Se sigue avanzando en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Durante el mes se publicaron 4 trinos. A continuación los mensajes publicados:
1. https://twitter.com/planeacionbog/status/1595438584512892929?s=20&amp;t=5flpm0OXz-7ZWfbGdTAhcQ
2. https://twitter.com/planeacionbog/status/1597341295294705665?s=20&amp;t=5flpm0OXz-7ZWfbGdTAhcQ
3. https://twitter.com/planeacionbog/status/1597635604887801856?s=20&amp;t=5flpm0OXz-7ZWfbGdTAhcQ
4. https://twitter.com/planeacionbog/status/1598445188090941447?s=20&amp;t=FO9X-1AcS55DmkoD_59nWA
A partir de la reactivación de la cuenta de Facebook de la entidad, se hizo la publicación de una de las piezas en las que se relaciona y da cuenta de la existencia de la PPMYEG. https://m.facebook.com/story.php?story_fbid=pfbid0vxFnnynivVU7A313teyQ6oLKf3u1gTcFNwii1t3ZLMvNGE3AiB8cERSiAqgZ8oTtl&amp;id=100064598683444&amp;mibextid=qC1gEa
En el marco del Foro Ponte los Lentes por una Bogotá Incluyente y Diversa, se hizo mención a la campaña y se expusieron los principales logros con su implementación como lo son los documentos de apoyo técnico para transversalizar los enfoques poblacional-diferencial y de género en instrumentos de planeación.</t>
  </si>
  <si>
    <t>ENE - FEB: Teniendo en cuenta que el nombre de la campaña cambió, se sugiere al sector solicitar mediante comunicación formal el cambio en el nombre del logro.
MARZO: Se recuerda al sector que para hacer el cambio del nombre de la campaña es preciso enviar una comunicación oficial solicitando el ajuste, por temas de trazabilidad. 
ABRIL: El Sector remitió solicitud de ajuste en el nombre de la campaña
MAYO: Reporte OK
JUNIO: Reporte OK
JULIO: Reporte OK
AGOSTO: Reporte OK
SEPTIEMBRE: Reporte OK
OCTUBRE: Reporte OK
NOVIEMBRE: Reporte OK</t>
  </si>
  <si>
    <t>Incorporación del enfoque de género como categoría de análisis en los términos de referencia de las evaluaciones que se contratarán en el marco de la implementación del sistema de evaluación de programas, proyectos y políticas públicas del Distrito.</t>
  </si>
  <si>
    <t xml:space="preserve">Número de evaluaciones que incorporan el enfoque de género como categoría de análisis en los términos de referencia en el marco de la implementación del sistema de evaluación de programas, proyectos y políticas públicas del Distrito. </t>
  </si>
  <si>
    <t>Evaluaciones</t>
  </si>
  <si>
    <t>Dirección de Políticas Sectoriales-Iván Osejo Villamil</t>
  </si>
  <si>
    <t xml:space="preserve">Durante estos meses se ha estado definiendo la Agenda de Evaluaciones del 2022, así como su viabilidad, por lo tanto, no se han definido las evaluaciones concretas que se realizarán para la inclusión del enfoque de género. </t>
  </si>
  <si>
    <t>Se ha dado el inicio del diseño a diferentes Evaluaciones, no obstante, en el marco del diseño se está revisando la mejor forma de  incorporar el enfoque de género como categoría de análisis dependiendo del tipo de Evaluación y las preguntas orientadoras se definan en cada Evaluación.</t>
  </si>
  <si>
    <t xml:space="preserve">Se dio inicio al diseño de la Evaluación del Sistema Distrital del Cuidado, cuyo programa tiene como obejto: 1) reconocer la contribución de las cuidadoras; 2) redistribuir la responsabilidad de manera más equitativa entre mujeres y hombres; y 3) reducir el trabajo de cuidado no remunerado de las mujeres para que puedan alcanzar su desarrollo personal y su autocuidado.
No obstante, a raíz del diseño de la Evaluación se está definiendo el enfoque de la evaluación y las preguntas orientadoras a las cuales se dará respuesta. </t>
  </si>
  <si>
    <t xml:space="preserve">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No obstante, a raíz del diseño de la Evaluación se está definiendo el enfoque de la evaluación y las preguntas orientadoras a las cuales se dará respuesta. </t>
  </si>
  <si>
    <t xml:space="preserve">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</si>
  <si>
    <t xml:space="preserve">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</si>
  <si>
    <t xml:space="preserve">Se avanzó en el diseño de la Evaluación de FONDETUR, así como en la construcción del Anexo Técnico y Pliegos de Condiciones de dicha Evaluación. El propósito y alcance definido para esta evaluación, es el de evaluar el impacto del Fondo de Desarrollo Turístico de Bogotá- FONDETUR sobre la productividad, la competitividad, la sostenibilidad y la promoción turística en los distintos actores beneficiarios. Además, se busca identificar si dichos impactos son heterogéneos (por ejemplo, por duración del proyecto, monto entregado, tipo y número de estímulos, ejecutor del proyecto, tipo de actor, focalizaciones de beneficiarios del Distrito: género, jóvenes, poblacionales (indígenas, NARP, ROM), discapacidad, etc).
Por otra parte, 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</si>
  <si>
    <t>"Se avanzó en el diseño de la Evaluación de FONDETUR, así como en la construcción del Anexo Técnico y Pliegos de Condiciones de dicha Evaluación. El propósito y alcance definido para esta evaluación, es el de evaluar el impacto del Fondo de Desarrollo Turístico de Bogotá- FONDETUR sobre la productividad, la competitividad, la sostenibilidad y la promoción turística en los distintos actores beneficiarios. Además, se busca identificar si dichos impactos son heterogéneos (por ejemplo, por duración del proyecto, monto entregado, tipo y número de estímulos, ejecutor del proyecto, tipo de actor, focalizaciones de beneficiarios del Distrito: género, jóvenes, poblacionales (indígenas, NARP, ROM), discapacidad, etc).
Por otra parte, 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</si>
  <si>
    <r>
      <t xml:space="preserve">Se avanzó en el diseño de la Evaluación de FONDETUR, así como en la construcción del Anexo Técnico y Pliegos de Condiciones de dicha Evaluación. El propósito y alcance definido para esta evaluación, es el de evaluar el impacto del Fondo de Desarrollo Turístico de Bogotá- FONDETUR sobre la productividad, la competitividad, la sostenibilidad y la promoción turística en los distintos actores beneficiarios. Además, se busca identificar si dichos impactos son heterogéneos (por ejemplo, por duración del proyecto, monto entregado, tipo y número de estímulos, ejecutor del proyecto, tipo de actor, focalizaciones de beneficiarios del Distrito: género, jóvenes, poblacionales (indígenas, NARP, ROM), discapacidad, etc). </t>
    </r>
    <r>
      <rPr>
        <sz val="11"/>
        <color rgb="FFFF0000"/>
        <rFont val="Arial Narrow"/>
        <family val="2"/>
      </rPr>
      <t>Esta evaluación se encuentra en proceso de contratación a través de un concurso de méritos liderado por la Secretaría de Hacienda y Secretaría de Planeación. Se espera que la firma del contrato se lleve a cabo el 11 de noviembre.</t>
    </r>
    <r>
      <rPr>
        <sz val="11"/>
        <rFont val="Arial Narrow"/>
        <family val="2"/>
      </rPr>
      <t xml:space="preserve">
Por otra parte, 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r>
  </si>
  <si>
    <t xml:space="preserve">Se avanzó en el diseño de la Evaluación de FONDETUR, así como en la construcción del Anexo Técnico y Pliegos de Condiciones de dicha Evaluación. El propósito y alcance definido para esta evaluación, es el de evaluar el impacto del Fondo de Desarrollo Turístico de Bogotá- FONDETUR sobre la productividad, la competitividad, la sostenibilidad y la promoción turística en los distintos actores beneficiarios. Además, se busca identificar si dichos impactos son heterogéneos (por ejemplo, por duración del proyecto, monto entregado, tipo y número de estímulos, ejecutor del proyecto, tipo de actor, focalizaciones de beneficiarios del Distrito: género, jóvenes, poblacionales (indígenas, NARP, ROM), discapacidad, etc).
Por otra parte, 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realizó la presentación con el diseño de la evaluación, la cual está compuesta por la cadena de valor, los cuellos de botella, las preguntas orientadoras, los componentes de levantamiento de información, así como el alcance de la evaluación. </t>
  </si>
  <si>
    <t>ENE - FEB: Reporte OK
MARZO: Reporte OK
ABRIL: Reporte OK
MAYO: Reporte OK
JUNIO: Reporte OK
JULIO: El reporte cualitativo es igual a lo reportado en junio. 
AGOSTO: Se sugiere que el reporte no sea neutro al género y evidencie como en la evaluación de FONDETUR se incorpora dicho enfoque. 
SEPTIEMBRE: Reporte OK
OCTUBRE: Se sugiere revisar y ajustar el reporte cuantitativo, ya que éste muestra que se ha incorporado el enfoque en tres evaluaciones; sin embargo, a partir de los reportes cualitativos se evidencia que se ha realizado el proceso en dos.   
NOVIEMBRE: Reporte Ok, el sector reporta de manera acumulada</t>
  </si>
  <si>
    <t xml:space="preserve">Política Pública de Ingreso Mínimo Garantizado (IMG) con enfoque de género. </t>
  </si>
  <si>
    <t xml:space="preserve">Porcentaje de avance en la formulación de la política pública de Ingreso Mínimo Garantizado (IMG) con enfoque de género. </t>
  </si>
  <si>
    <t>Subsecretaría de Planeación Socioeconómica-Yadira Díaz Cuervo</t>
  </si>
  <si>
    <t>Durante el año 2021 se recolectó información cuantitativa y cualitativa para la elaboración del diagnóstico. Se realizaron 10 talleres presenciales con participación de 86 mujeres en cuatro localidades de la ciudad. Durante el mes de enero se recogieron datos a través de encuestas virtuales (4353 encuestas con participación de 73,5% de mujeres de todas las localidades del DC)</t>
  </si>
  <si>
    <t>Durante este mes el Banco Mundial realiza la construcción de los capítulos del documento de diagnóstico de la política pública. Además se concerta con la comunidad de la localidad de Sumapaz un espacio de participación adicional para incoporporar más datos y observaciones que puedan surgir de la población rural y en especial de las mujeres campesinas.</t>
  </si>
  <si>
    <t>Durante el mes de abril se inició la elaboración del documento de diagnóstico con los insumos de los talelres realizados en el marco de la estrategia de participación, el marco conceptual y la información cuantitativa levantada. Además se realizó un taller piloto para identificación de puntos críticos para realizarlo con la comunidad en la localidad de Ciudad Bolívar en el mes de mayo conla participación de líderes y lideresas.</t>
  </si>
  <si>
    <t>Se realizó el taller de puntos críticos con la participación de 15 mujeres lideresas de la localidad de Ciudad Bolívar. Ya se cuenta con los primeros cinco capítulos del documento de diagnóstico.</t>
  </si>
  <si>
    <t>Durante el mes de junio se redactó el documento de diagnóstico de la política pública haciendo especial énfasis en el análisis de la problemática con el enfoque de género. Adicionalmente, se adelantaron reuniones con la firma evaluadora contratada por la Secretaría Distrital de Hacienda para incorporar los resultados de la evaluación de la estrategia IMG en el diseño de la política y el plan de acción.</t>
  </si>
  <si>
    <t>En el mes de julio finalizó la elaboración del documento de diagnóstico de la política de IMG y fue radicado ante la Secretaría Técnica del CONPES DC con el fin se solicitar los conceptos técnicos respectivos. Adicionalmente, el equipo técnico de la SDP realizó reunión de trabajo para hacer la propuesta preliminar de objetivos, resultados y productos que harán parte del plan de acción de la política con base en la información del documento de diagnóstico.</t>
  </si>
  <si>
    <t>Durante el mes de agosto se solicitaron conceptos técnicos y de enfoques del Documento de Diagnóstico. Alternamente se desarrollaron reuniones de trabajo con las entidades responsables y corresponsables de los posibles productos para concertar e iniciar con la elaboración de las fichas de indicadores del plan de acción de la política pública.</t>
  </si>
  <si>
    <t>Durante el mes de septiembre se realizaron mesas de concertación de los productos del plan de acción de la política pública con las entidades distritales corresponsables en la formulación de la política. Con la Secretaría Distrital de la Mujer se definió que aquellos que, desde su diseño, garantizarán que la implementación de la política cuente con el enfoque de género son: Lineamientos para la operación de los programas que harán parte de la política IMG; Lineamientos para focalización de beneficiarios y beneficiarias con criterios poblacionales; Estandarización de registros administrativos según el Plan Estadísitico Distrital. Adicionalmente, se contemplan productos que incorporarán el enfoque de género en su implementación: Campaña de comunicación de la estrategia de lucha contra la pobreza; Estrategia pedagógica del IMG; Ejercicios de rendición de cuentas.</t>
  </si>
  <si>
    <t>En el mes de octubre se recibió el concepto técnico unificado al documento de diagnóstico e identificación de factores estratégicos de la política pública, en el cual la Secretaría Distrital de la Mujer solicitó la incorporación de algunos textos y conceptos como feminización de la pobreza. Igualmente, se realizó la corrección del lenguaje incluyente en el documento.</t>
  </si>
  <si>
    <t>En el mes de noviembre se presentó el Documento CONPES DC y el Plan de Acción al Consejo Distrital de Política Social, cuyos representantes realizaron algunas observaciones y solicitaron ajustes, en especial en incorporar algunos productos con enfoque poblacional-diferencial y género. Por lo anterior, se realizaron los ajustes correspondientes y se concertaron los productos con entidades distritales responsables. Se espera que en el mes de diciembre sea aprobada la política pública en el CONPES D.C.</t>
  </si>
  <si>
    <t>ENE - FEB: Reporte OK
MARZO: Reporte OK
ABRIL: Reporte OK
MAYO: Se sugiere confirmar con el sector si el reporte lo estan realizando de manera acumulada, ya que la suma supera la meta establecida para la vigencia.  Igualmente, se sugiere ampliar información frente al taller (objetivo, metodologīa) y los cinco capitulos del diagnostico. 
JUNIO: Verificar con el sector si se está reportando de manera acumulada. 
JULIO: Verificar con el sector si se está reportando de manera acumulada. 
AGOSTO: De acuerdo a los reportes se evidencia que el reporte se está realizando de manera acumulada. Se sugiere que el reporte no sea neutro al género. 
SEPTIEMBRE: Reporte oK
OCTUBRE: Reporte Ok
NOVIEMBRE: Reporte Ok</t>
  </si>
  <si>
    <t>5. Desarrollo, Económico, Industria y Turismo</t>
  </si>
  <si>
    <t xml:space="preserve">Secretaría Distrital de Desarrollo Económico </t>
  </si>
  <si>
    <t xml:space="preserve">20.000 mujeres beneficiadas a través de mecanismos para la vinculación laboral efectiva en el sector productivo </t>
  </si>
  <si>
    <t>Número de mujeres vinculadas laboralmente desagregado por mecanismos (agencia pública de empleo, pago por resultados, bonos de impacto social y empleo por incentivos de la vinculación laboral efectiva de mujeres en el sector productivo por medio de alianzas con actores estratégicos).</t>
  </si>
  <si>
    <t>mujeres</t>
  </si>
  <si>
    <t>Trabajo</t>
  </si>
  <si>
    <t>En el mes de Enero y Febrero  del 2022, a través de la Agencia Pública de Empleo del Distrito se ha realizado la atención a mujeres en la Ruta de Empleabilidad, de acuerdo a como se describe a continuación: 
Para enero 2019 mujeres registradas,83 mujeres han sido orientadas, 0 mujeres formadas en habilidades blandas, transversales y laborales, se han remitido a procesos de selección a 277 mujeres, y se ha logrado la vinculación laboral de 22 mujeres en este periodo de tiempo.
Para febrero 2441 mujeres registradas,138 mujeres han sido orientadas, 75 mujeres formadas en habilidades blandas, transversales y laborales, se han remitido a procesos de selección a 950 mujeres, y se ha logrado la vinculación laboral de 43 mujeres en este periodo de tiempo.
En total 65 mujeres vinculadas laboralmente durante los meses de enero y febrero. 
En cuanto a la gestión del programa Empleo Joven en el mes de febrero se aprobó el manual operativo, por lo que se puede realizar el cargue de la documentación solicitada a las empresas preinscritas y que previamente fueron remitidas, se realiza la verificación del cumplimiento de requisito de los jóvenes participantes, de los 72 jóvenes cargados en sistema 43 son mujeres, que pertenecen al 59.72%
Continúa la operación del proyecto de formación y empleo para mujeres (cuidadoras), en colaboración con BPRO, Secretaría de la mujer y la SDDE, donde se busca conectar a las mujeres con oportunidades de formación pertinentes para la vinculación laboral en el sector de BPO; actualmente se han contactado 108 mujeres, remitido un total de 93 mujeres a diferentes ofertas de empleo relacionadas con el trabajo adelantado por BPRO y se colocado 3.
El programa Impulso al Empleo, creado para llevar los servicios de gestión y colocación que ofrecen las agencias de empleo de las CCF a los buscadores de empleo, a través de las CCF ha atendido un total de 4.948 personas, donde 257 mujeres recibieron el paquete integral y 2.278 recibieron el paquete básico.</t>
  </si>
  <si>
    <t xml:space="preserve">En el mes de Marzo  del 2022, a través de la Agencia Pública de Empleo del Distrito se ha realizado la atención a mujeres en la Ruta de Empleabilidad, de acuerdo a como se describe a continuación:
Para marzo,  2139 mujeres registradas, 582 mujeres han sido orientadas, 2030 mujeres formadas en habilidades blandas, transversales y laborales, se han remitido a procesos de selección a 1168 mujeres, y se ha logrado la vinculación laboral de 76  mujeres en este periodo de tiempo.
En cuanto a la gestión del programa Empleo Joven en el mes de marzo realizo el cargue de la documentación solicitada a las empresas preinscritas y que previamente fueron remitidas, se realiza la verificación del cumplimiento de requisito de los jóvenes participantes, de los 683 jóvenes registrados en sistema 339 son mujeres.
El programa Impulso al Empleo, creado para llevar los servicios de gestión y colocación que ofrecen las agencias de empleo de las CCF a los buscadores de empleo, a través de las CCF ha atendido un total de 5.042 mujeres, donde 246 mujeres recibieron el paquete integral y 4.796 recibieron el paquete básico.
</t>
  </si>
  <si>
    <r>
      <t xml:space="preserve">En el mes de Abril  del 2022, a través de la Agencia Pública de Empleo del Distrito se ha realizado la atención a mujeres en la Ruta de Empleabilidad, de acuerdo a como se describe a continuación:
Para Abril,  1794 mujeres registradas, 465 mujeres han sido orientadas, 302 mujeres formadas en habilidades blandas, transversales y laborales, se han remitido a procesos de selección a 800 mujeres, y </t>
    </r>
    <r>
      <rPr>
        <b/>
        <u/>
        <sz val="11"/>
        <rFont val="Arial Narrow"/>
        <family val="2"/>
      </rPr>
      <t xml:space="preserve">se ha logrado la vinculación laboral de </t>
    </r>
    <r>
      <rPr>
        <b/>
        <u/>
        <sz val="14"/>
        <rFont val="Arial Narrow"/>
        <family val="2"/>
      </rPr>
      <t>47</t>
    </r>
    <r>
      <rPr>
        <b/>
        <u/>
        <sz val="11"/>
        <rFont val="Arial Narrow"/>
        <family val="2"/>
      </rPr>
      <t xml:space="preserve">  mujeres en este periodo de tiempo.</t>
    </r>
    <r>
      <rPr>
        <sz val="11"/>
        <rFont val="Arial Narrow"/>
        <family val="2"/>
      </rPr>
      <t xml:space="preserve">
En cuanto a la gestión del programa Empleo Joven en el mes de Abril se ha logrado la vinculación laboral de </t>
    </r>
    <r>
      <rPr>
        <b/>
        <sz val="11"/>
        <rFont val="Arial Narrow"/>
        <family val="2"/>
      </rPr>
      <t>310</t>
    </r>
    <r>
      <rPr>
        <sz val="11"/>
        <rFont val="Arial Narrow"/>
        <family val="2"/>
      </rPr>
      <t xml:space="preserve">  mujeres jovenes.
El programa Impulso al Empleo, creado para llevar los servicios de gestión y colocación que ofrecen las agencias de empleo de las CCF a los buscadores de empleo, a través de las CCF ha atendido un total de 10,584 mujeres, donde 1,516 mujeres recibieron el paquete integral y 9,068 recibieron el paquete básico.
Es decir, en el mes de Abril se </t>
    </r>
    <r>
      <rPr>
        <b/>
        <u/>
        <sz val="11"/>
        <rFont val="Arial Narrow"/>
        <family val="2"/>
      </rPr>
      <t xml:space="preserve">vincularon laboralmente 357= 47 + 310. </t>
    </r>
  </si>
  <si>
    <r>
      <t xml:space="preserve">En el mes de Mayo  del 2022, a través de la Agencia Pública de Empleo del Distrito se ha realizado la atención a mujeres en la Ruta de Empleabilidad, de acuerdo a como se describe a continuación:
Para mayo,  2429 mujeres registradas, 464 mujeres han sido orientadas, 323 mujeres formadas en habilidades blandas, transversales y laborales, se han remitido a procesos de selección a 1650 mujeres, y </t>
    </r>
    <r>
      <rPr>
        <b/>
        <u/>
        <sz val="11"/>
        <rFont val="Arial Narrow"/>
        <family val="2"/>
      </rPr>
      <t xml:space="preserve">se ha logrado la vinculación laboral de </t>
    </r>
    <r>
      <rPr>
        <b/>
        <u/>
        <sz val="14"/>
        <rFont val="Arial Narrow"/>
        <family val="2"/>
      </rPr>
      <t>687</t>
    </r>
    <r>
      <rPr>
        <b/>
        <u/>
        <sz val="11"/>
        <rFont val="Arial Narrow"/>
        <family val="2"/>
      </rPr>
      <t xml:space="preserve">  contando las verificaciones de con PILA acumuladas de mujeres en este periodo de tiempo.</t>
    </r>
    <r>
      <rPr>
        <sz val="11"/>
        <rFont val="Arial Narrow"/>
        <family val="2"/>
      </rPr>
      <t xml:space="preserve">
El programa Impulso al Empleo, creado para llevar los servicios de gestión y colocación que ofrecen las agencias de empleo de las CCF a los buscadores de empleo, a través de las CCF para el mes de mayo </t>
    </r>
    <r>
      <rPr>
        <b/>
        <u/>
        <sz val="11"/>
        <rFont val="Arial Narrow"/>
        <family val="2"/>
      </rPr>
      <t xml:space="preserve">vincularon laboralmente 1312 mujeres
Para el mes de mayo se logró la vinculación laboral de 687+1312 = 1999 mujeres. </t>
    </r>
  </si>
  <si>
    <r>
      <t>En el mes de Junio  del 2022, a través de la Agencia Pública de Empleo del Distrito se ha realizado la atención a mujeres en la Ruta de Empleabilidad, de acuerdo a como se describe a continuación:
Para Junio,  1946 mujeres registradas, 693 mujeres han sido orientadas, 988 mujeres formadas en habilidades blandas, transversales y laborales, se han remitido a procesos de selección a 1510 mujeres, y se ha logrado la vinculación laboral de 1325  de las cuales 210 se vincularon a través de los procesos de intermediación de la agencia y 1115 a través del programa de empleo joven.</t>
    </r>
    <r>
      <rPr>
        <b/>
        <sz val="11"/>
        <rFont val="Arial Narrow"/>
        <family val="2"/>
      </rPr>
      <t xml:space="preserve">
Para el mes de Junio se logró la vinculación laboral de 210+1115 = 1325 mujeres. </t>
    </r>
  </si>
  <si>
    <r>
      <t>En el mes de Julio  del 2022, a través de la Agencia Pública de Empleo del Distrito se ha realizado la atención a mujeres en la Ruta de Empleabilidad, de acuerdo a como se describe a continuación:
Para Julio,  1519 mujeres registradas, 556 mujeres han sido orientadas, 417 mujeres formadas en habilidades blandas, transversales y laborales, se han remitido a procesos de selección a 2493 mujeres, y se ha logrado la vinculación laboral de 1225  de las cuales 136 se vincularon a través de los procesos de intermediación de la agencia y 1089 a través del programa de empleo joven.</t>
    </r>
    <r>
      <rPr>
        <b/>
        <sz val="11"/>
        <rFont val="Arial Narrow"/>
        <family val="2"/>
      </rPr>
      <t xml:space="preserve">
Para el mes de Junio se logró la vinculación laboral de 136+1089 = 1225 mujeres. </t>
    </r>
  </si>
  <si>
    <r>
      <rPr>
        <sz val="11"/>
        <color rgb="FF000000"/>
        <rFont val="Arial Narrow"/>
      </rPr>
      <t xml:space="preserve">En el mes de Agosto  del 2022, a través de la Agencia Pública de Empleo del Distrito se ha realizado la atención a mujeres en la Ruta de Empleabilidad, de acuerdo a como se describe a continuación:
Para Agosto,  846 mujeres registradas, 595 mujeres han sido orientadas, 416  mujeres formadas en habilidades blandas, transversales y laborales, se han remitido a procesos de selección a 1.832 mujeres, y se ha logrado la vinculación laboral de 2.339  de las cuales 1.579 se vincularon a través de los procesos de intermediación de la agencia mas la verificación con PILA  y 760 a través del programa de empleo joven.
</t>
    </r>
    <r>
      <rPr>
        <b/>
        <sz val="11"/>
        <color rgb="FF000000"/>
        <rFont val="Arial Narrow"/>
      </rPr>
      <t xml:space="preserve">
Para el mes de Agosto se logró la vinculación laboral de 1579+760 = 2339 mujeres. </t>
    </r>
  </si>
  <si>
    <r>
      <t xml:space="preserve">En el mes de Septiembre  del 2022, a través de la Agencia Pública de Empleo del Distrito se ha realizado la atención a mujeres en la Ruta de Empleabilidad, de acuerdo a como se describe a continuación:
Para Septiembre,  1087 mujeres registradas, 612 mujeres han sido orientadas, 1698  mujeres formadas en habilidades blandas, transversales y laborales, se han remitido a procesos de selección a 2.578  mujeres, y se ha logrado la vinculación laboral de 9.361  de las cuales </t>
    </r>
    <r>
      <rPr>
        <u/>
        <sz val="11"/>
        <rFont val="Arial Narrow"/>
        <family val="2"/>
      </rPr>
      <t>8.487</t>
    </r>
    <r>
      <rPr>
        <sz val="11"/>
        <rFont val="Arial Narrow"/>
        <family val="2"/>
      </rPr>
      <t xml:space="preserve">  se vincularon a través de los procesos de intermediación de la agencia mas la verificación con PILA  y </t>
    </r>
    <r>
      <rPr>
        <u/>
        <sz val="11"/>
        <rFont val="Arial Narrow"/>
        <family val="2"/>
      </rPr>
      <t>874</t>
    </r>
    <r>
      <rPr>
        <sz val="11"/>
        <rFont val="Arial Narrow"/>
        <family val="2"/>
      </rPr>
      <t xml:space="preserve"> a través del programa de empleo joven.</t>
    </r>
    <r>
      <rPr>
        <b/>
        <sz val="11"/>
        <rFont val="Arial Narrow"/>
        <family val="2"/>
      </rPr>
      <t xml:space="preserve">
Para el mes de Septiembre se logró la vinculación laboral de 8487+874 = 9361 mujeres. </t>
    </r>
  </si>
  <si>
    <r>
      <t>En el mes de Octubre  del 2022, a través de la Agencia Pública de Empleo del Distrito se ha realizado la atención a mujeres en la Ruta de Empleabilidad, de acuerdo a como se describe a continuación:
Para Octubre,  822 mujeres registradas, 591 mujeres han sido orientadas, 1370  mujeres formadas en habilidades blandas, transversales y laborales, se han remitido a procesos de selección a 1.761  mujeres, y se ha logrado la vinculación laboral de 1.282  de las cuales</t>
    </r>
    <r>
      <rPr>
        <b/>
        <u/>
        <sz val="11"/>
        <rFont val="Arial Narrow"/>
        <family val="2"/>
      </rPr>
      <t xml:space="preserve"> 403  </t>
    </r>
    <r>
      <rPr>
        <sz val="11"/>
        <rFont val="Arial Narrow"/>
        <family val="2"/>
      </rPr>
      <t xml:space="preserve">se vincularon a través de los procesos de intermediación de la agencia mas la verificación con PILA  y </t>
    </r>
    <r>
      <rPr>
        <b/>
        <u/>
        <sz val="11"/>
        <rFont val="Arial Narrow"/>
        <family val="2"/>
      </rPr>
      <t>879</t>
    </r>
    <r>
      <rPr>
        <u/>
        <sz val="11"/>
        <rFont val="Arial Narrow"/>
        <family val="2"/>
      </rPr>
      <t xml:space="preserve"> </t>
    </r>
    <r>
      <rPr>
        <sz val="11"/>
        <rFont val="Arial Narrow"/>
        <family val="2"/>
      </rPr>
      <t xml:space="preserve"> a través del programa de empleo joven.</t>
    </r>
    <r>
      <rPr>
        <b/>
        <sz val="11"/>
        <rFont val="Arial Narrow"/>
        <family val="2"/>
      </rPr>
      <t xml:space="preserve">
Para el mes de Octubre se logró la vinculación laboral de 403+879 = 1282 mujeres. </t>
    </r>
  </si>
  <si>
    <r>
      <t>En el mes de Noviembre  del 2022, a través de la Agencia Pública de Empleo del Distrito se ha realizado la atención a mujeres en la Ruta de Empleabilidad, de acuerdo a como se describe a continuación:
Para Noviembre,  752 mujeres registradas, 721 mujeres han sido orientadas, 752  mujeres formadas en habilidades blandas, transversales y laborales, se han remitido a procesos de selección a 2.726  mujeres, y se ha logrado la vinculación laboral de 2121  de las cuales</t>
    </r>
    <r>
      <rPr>
        <b/>
        <u/>
        <sz val="11"/>
        <rFont val="Arial Narrow"/>
        <family val="2"/>
      </rPr>
      <t xml:space="preserve"> 552  </t>
    </r>
    <r>
      <rPr>
        <sz val="11"/>
        <rFont val="Arial Narrow"/>
        <family val="2"/>
      </rPr>
      <t xml:space="preserve">se vincularon a través de los procesos de intermediación de la agencia mas la verificación con PILA  y </t>
    </r>
    <r>
      <rPr>
        <b/>
        <u/>
        <sz val="11"/>
        <rFont val="Arial Narrow"/>
        <family val="2"/>
      </rPr>
      <t>1569</t>
    </r>
    <r>
      <rPr>
        <u/>
        <sz val="11"/>
        <rFont val="Arial Narrow"/>
        <family val="2"/>
      </rPr>
      <t xml:space="preserve"> </t>
    </r>
    <r>
      <rPr>
        <sz val="11"/>
        <rFont val="Arial Narrow"/>
        <family val="2"/>
      </rPr>
      <t xml:space="preserve"> a través del programa de empleo joven.</t>
    </r>
    <r>
      <rPr>
        <b/>
        <sz val="11"/>
        <rFont val="Arial Narrow"/>
        <family val="2"/>
      </rPr>
      <t xml:space="preserve">
Para el mes de noviembre se logró la vinculación laboral de 552+1569 = 2121 mujeres. </t>
    </r>
  </si>
  <si>
    <t xml:space="preserve">ENE-FEB: se recibe el reporte a conformidad. 
MARZO: se recibe el reporte a conformidad. 
ABRIL: se recibe el reporte a conformidad. 
MAYO: se recibe el reporte a conformidad.
JUNIO: se recibe el reporte a conformidad.  
JULIO: se recibe el reporte a conformidad.  
AGOSTO: se recibe el reporte a conformidad.  
SEPTIEMBRE: se recibió el reporte de logros el 24 de noviembre 
OCTUBRE: se recibe reporte a conformidad. 
NOVIEMBRE: se recibe reporte a conformidad. </t>
  </si>
  <si>
    <t xml:space="preserve">9.493 mujeres formadas en: bilinguismo (3.000), habilidades digitales (2.450) y formación a la medida del sector productivo (4.043). </t>
  </si>
  <si>
    <t xml:space="preserve">Número de mujeres participantes en los procesos de formación pertinente en bilinguismo (3.000), habilidades digitales (2.450) y formación a la medida del sector productivo (4.043). </t>
  </si>
  <si>
    <t xml:space="preserve">De acuerdo con la información del Sistema Unico de Información Misional - SUIM - , se reportaron en total [12] mujeres formadas a través del SENA; 100% correspondienron a otras formaciones para el trabajo en el curso de productos de chocolateria. En el marco de esta alianza con el SENA solo hasta el mes de febrero iniciamos los procesos de formación y por el rezago natural en el desarrollo de los cursos y en la remisión de reportes de certificados, aún no tenemos registros adicionales de personas certificadas, sin embargo, preliminarmente podemos hablar de al menos 475 mujeres inscritas a los otros cursos de formación que programamos con el SENA para febrero en habilidades digitales, inglés y otras formaciones para el trabajo.
De otra parte, de acuerdo con información del SISE  para el mes de febrero se reportaron 75 mujeres fueron formadas en habilidades blandas y transversales a través de la agencia pública de empleo.
Se logró  la formación  por medio del programa Soy Dital TIC  a 277  mujeres. 
En relación al proceso de formación en bilinguismo con el operador Kuepa Edutech S.A.S, 1751 mujeres al mes de febrero se encontraban  activas en el proceso para mejorar las habilidades comunicativas en inglés. Las cohortes (4) de formación finalizaron el 1 de marzo por lo que al corte del presente reporte, no se cuentan con personas certificadas. 
En relación con el proceso de formación a través de Linkedin para el mes de enero se certificaron 58 mujeres. 
Es decir, que en total  fueron  [422] mujeres formadas en los meses de enero y febrero, que corresponden a [12] a traves del SENA certificadas, y [277] en soy dital TIC, 58 con la alianza Linkedin y 75 en Habilidades Blandas y transversales a través de la agencia.
</t>
  </si>
  <si>
    <t>Las acciones implementadas por la Secretaría Distrital de Desarrollo Económico han incluido procesos de formación gratuitos para beneficiarios con el SENA certificando a [2030] mujeres en formaciones complementarias en temas asociados con habilidades digitales, bilingüismo-inglés, habilidades blandas y otras formaciones para el trabajo. 
De manera complementaria es importante mencionar que en total a lo largo de este mes inscribieron en total 182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 99 mujeres certificadas.
Para el programa de Bilingüismo denominado Hi Bogotá y ejecutado por el proveedor Kuepa, ofertado para todo público con procesos de formación gratuita en el idioma inglés, habilidades socioemocionales e inmersión laboral, a marzo se certificaron 1.426 mujeres.
Para el programa de Tecnologias de la informacion y las comunicaciones denominado "Soy Digital"  y ejecutado por la Union Temporal Bogotá Activa 360, con procesos de formación gratuitos en niveles basico, intermedio y avanzado de TIC incluyendo enfasis de ingles, habilidades socioemocionales y orientación laboral. Durante el mes se certificaron 387 mujeres, antendiendo la los filtros, dinamicas y requisitos del programa.
De otra parte, de acuerdo con información del SISE  para el mes de marzo se reportaron 118 mujeres fueron formadas en habilidades blandas y transversales a través de la agencia pública de empleo.   
(En este sentido en el mes de Marzo se formaron 2030 = 99+1426+387+118)</t>
  </si>
  <si>
    <r>
      <t xml:space="preserve">Las acciones implementadas por la Secretaría Distrital de Desarrollo Económico han incluido procesos de formación gratuitos para beneficiarios con el SENA, mujeres en formaciones complementarias  y otras formaciones para el trabajo certificando a </t>
    </r>
    <r>
      <rPr>
        <b/>
        <sz val="11"/>
        <rFont val="Arial Narrow"/>
        <family val="2"/>
      </rPr>
      <t>[302</t>
    </r>
    <r>
      <rPr>
        <b/>
        <sz val="14"/>
        <rFont val="Arial Narrow"/>
        <family val="2"/>
      </rPr>
      <t>]</t>
    </r>
    <r>
      <rPr>
        <sz val="11"/>
        <rFont val="Arial Narrow"/>
        <family val="2"/>
      </rPr>
      <t xml:space="preserve"> mujeres.
De manera complementaria es importante mencionar que en total a lo largo de este mes inscribieron en total 695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t>
    </r>
    <r>
      <rPr>
        <b/>
        <sz val="11"/>
        <rFont val="Arial Narrow"/>
        <family val="2"/>
      </rPr>
      <t xml:space="preserve"> 76 </t>
    </r>
    <r>
      <rPr>
        <sz val="11"/>
        <rFont val="Arial Narrow"/>
        <family val="2"/>
      </rPr>
      <t xml:space="preserve">mujeres certificadas.
De otra parte, de acuerdo con información del SISE  para el mes de Abril se reportaron </t>
    </r>
    <r>
      <rPr>
        <b/>
        <sz val="11"/>
        <rFont val="Arial Narrow"/>
        <family val="2"/>
      </rPr>
      <t>226</t>
    </r>
    <r>
      <rPr>
        <sz val="11"/>
        <rFont val="Arial Narrow"/>
        <family val="2"/>
      </rPr>
      <t xml:space="preserve"> mujeres fueron formadas en habilidades blandas y transversales a través de la agencia pública de empleo.  </t>
    </r>
    <r>
      <rPr>
        <b/>
        <u/>
        <sz val="11"/>
        <rFont val="Arial Narrow"/>
        <family val="2"/>
      </rPr>
      <t xml:space="preserve">
En este sentido en el mes de Abril se formaron 302 = 76+226</t>
    </r>
  </si>
  <si>
    <r>
      <t xml:space="preserve">Las acciones implementadas por la Secretaría Distrital de Desarrollo Económico han incluido procesos de formación gratuitos para beneficiarios con el SENA, mujeres en formaciones complementarias  y otras formaciones para el trabajo certificando a </t>
    </r>
    <r>
      <rPr>
        <b/>
        <sz val="11"/>
        <rFont val="Arial Narrow"/>
        <family val="2"/>
      </rPr>
      <t>[323</t>
    </r>
    <r>
      <rPr>
        <b/>
        <sz val="14"/>
        <rFont val="Arial Narrow"/>
        <family val="2"/>
      </rPr>
      <t>]</t>
    </r>
    <r>
      <rPr>
        <sz val="11"/>
        <rFont val="Arial Narrow"/>
        <family val="2"/>
      </rPr>
      <t xml:space="preserve"> mujeres.
De manera complementaria es importante mencionar que en total a lo largo de este mes inscribieron en total </t>
    </r>
    <r>
      <rPr>
        <b/>
        <sz val="11"/>
        <rFont val="Arial Narrow"/>
        <family val="2"/>
      </rPr>
      <t>615</t>
    </r>
    <r>
      <rPr>
        <sz val="11"/>
        <rFont val="Arial Narrow"/>
        <family val="2"/>
      </rPr>
      <t xml:space="preserve">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t>
    </r>
    <r>
      <rPr>
        <b/>
        <sz val="11"/>
        <rFont val="Arial Narrow"/>
        <family val="2"/>
      </rPr>
      <t xml:space="preserve"> 90 </t>
    </r>
    <r>
      <rPr>
        <sz val="11"/>
        <rFont val="Arial Narrow"/>
        <family val="2"/>
      </rPr>
      <t xml:space="preserve">mujeres certificadas.
De otra parte, de acuerdo con información del SISE  para el mes de Abril se reportaron </t>
    </r>
    <r>
      <rPr>
        <b/>
        <sz val="11"/>
        <rFont val="Arial Narrow"/>
        <family val="2"/>
      </rPr>
      <t>233</t>
    </r>
    <r>
      <rPr>
        <sz val="11"/>
        <rFont val="Arial Narrow"/>
        <family val="2"/>
      </rPr>
      <t xml:space="preserve"> mujeres fueron formadas en habilidades blandas y transversales a través de la agencia pública de empleo. </t>
    </r>
    <r>
      <rPr>
        <b/>
        <u/>
        <sz val="11"/>
        <rFont val="Arial Narrow"/>
        <family val="2"/>
      </rPr>
      <t xml:space="preserve">
En este sentido en el mes de Mayo se formaron 323 = 90+233</t>
    </r>
  </si>
  <si>
    <r>
      <t>Las acciones implementadas por la Secretaría Distrital de Desarrollo Económico han incluido procesos de formación gratuitos para beneficiarios con el SENA, mujeres en formaciones complementarias  y otras formaciones para el trabajo certificando a [176] mujeres.
De manera complementaria es importante mencionar que en total a lo largo de este mes inscribieron en total xx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 176 mujeres únicas  certificadas.
De otra parte, de acuerdo con información del SISE  para el mes de Junio se reportaron 662 mujeres fueron formadas en habilidades blandas y transversales a través de la agencia pública de empleo. 
En cuanto al programa de IBM que buca fortalecer las habilidades digitales se lograron certificar 150 Mujeres</t>
    </r>
    <r>
      <rPr>
        <b/>
        <sz val="11"/>
        <rFont val="Arial Narrow"/>
        <family val="2"/>
      </rPr>
      <t xml:space="preserve">
En este sentido en el mes de Junio se formaron 662+176+150=988</t>
    </r>
  </si>
  <si>
    <r>
      <t>Las acciones implementadas por la Secretaría Distrital de Desarrollo Económico han incluido procesos de formación gratuitos para beneficiarios con el SENA, mujeres en formaciones complementarias  y otras formaciones para el trabajo certificando a [417] mujeres.
De manera complementaria a traves del SENA  se logró un total de 123 mujeres certificadas.
De otra parte, de acuerdo con información del SISE  para el mes de Julio se reportaron 209 mujeres fueron formadas en habilidades blandas y transversales a través de la agencia pública de empleo.
En cuanto al programa de IBM que buca fortalecer las habilidades digitales se lograron certificar 85 Mujeres</t>
    </r>
    <r>
      <rPr>
        <b/>
        <sz val="11"/>
        <rFont val="Arial Narrow"/>
        <family val="2"/>
      </rPr>
      <t xml:space="preserve">
En este sentido en el mes de Julio se formaron 123+209+85=417</t>
    </r>
  </si>
  <si>
    <r>
      <t>Las acciones implementadas por la Secretaría Distrital de Desarrollo Económico han incluido procesos de formación gratuitos para beneficiarios con el SENA, mujeres en formaciones complementarias  y otras formaciones para el trabajo certificando a [416] mujeres.
De manera complementaria a través del SENA  se logró un total de 108 mujeres certificadas.
De otra parte, de acuerdo con información del SISE  para el mes de Agosto se reportaron 299 mujeres  formadas en habilidades blandas y transversales a través de la agencia pública de empleo.
En cuanto al programa de IBM que busca fortalecer las habilidades digitales se lograron certificar 9 Mujeres</t>
    </r>
    <r>
      <rPr>
        <b/>
        <sz val="11"/>
        <rFont val="Arial Narrow"/>
        <family val="2"/>
      </rPr>
      <t xml:space="preserve">
En este sentido en el mes de Agosto se formaron 299+108+9=416</t>
    </r>
  </si>
  <si>
    <r>
      <t xml:space="preserve">Las acciones implementadas por la Secretaría Distrital de Desarrollo Económico han incluido procesos de formación gratuitos para beneficiarios con el SENA, mujeres en formaciones complementarias  y otras formaciones para el trabajo certificando a [1698] mujeres.
De manera complementaria a través del SENA  se logró un total de </t>
    </r>
    <r>
      <rPr>
        <u/>
        <sz val="11"/>
        <rFont val="Arial Narrow"/>
        <family val="2"/>
      </rPr>
      <t>16</t>
    </r>
    <r>
      <rPr>
        <sz val="11"/>
        <rFont val="Arial Narrow"/>
        <family val="2"/>
      </rPr>
      <t xml:space="preserve"> mujeres certificadas.
De otra parte, de acuerdo con información del SISE  para el mes de Agosto se reportaron </t>
    </r>
    <r>
      <rPr>
        <u/>
        <sz val="11"/>
        <rFont val="Arial Narrow"/>
        <family val="2"/>
      </rPr>
      <t>949</t>
    </r>
    <r>
      <rPr>
        <sz val="11"/>
        <rFont val="Arial Narrow"/>
        <family val="2"/>
      </rPr>
      <t xml:space="preserve">  mujeres  formadas en habilidades blandas y transversales a través de la agencia pública de empleo.
En cuanto al programa de IBM que busca fortalecer las habilidades digitales se lograron certificar </t>
    </r>
    <r>
      <rPr>
        <u/>
        <sz val="11"/>
        <rFont val="Arial Narrow"/>
        <family val="2"/>
      </rPr>
      <t>29</t>
    </r>
    <r>
      <rPr>
        <sz val="11"/>
        <rFont val="Arial Narrow"/>
        <family val="2"/>
      </rPr>
      <t xml:space="preserve">  Mujeres
En cuanto al programa de Impulso al empleo en su componente integral  que busca fortalecer las habilidades laborales se lograron certificar </t>
    </r>
    <r>
      <rPr>
        <u/>
        <sz val="11"/>
        <rFont val="Arial Narrow"/>
        <family val="2"/>
      </rPr>
      <t>704</t>
    </r>
    <r>
      <rPr>
        <sz val="11"/>
        <rFont val="Arial Narrow"/>
        <family val="2"/>
      </rPr>
      <t xml:space="preserve">  Mujeres</t>
    </r>
    <r>
      <rPr>
        <b/>
        <sz val="11"/>
        <rFont val="Arial Narrow"/>
        <family val="2"/>
      </rPr>
      <t xml:space="preserve">
En este sentido en el mes de septeimbre se formaron 949+16+29+704=1698</t>
    </r>
  </si>
  <si>
    <r>
      <t xml:space="preserve">Las acciones implementadas por la Secretaría Distrital de Desarrollo Económico han incluido procesos de formación gratuitos para beneficiarios con el SENA, mujeres en formaciones complementarias  y otras formaciones para el trabajo certificando a [1370] mujeres.
De manera complementaria a través del SENA  se logró un total de </t>
    </r>
    <r>
      <rPr>
        <b/>
        <u/>
        <sz val="11"/>
        <rFont val="Arial Narrow"/>
        <family val="2"/>
      </rPr>
      <t>84 mujeres certificadas</t>
    </r>
    <r>
      <rPr>
        <sz val="11"/>
        <rFont val="Arial Narrow"/>
        <family val="2"/>
      </rPr>
      <t>. Así, se contó con una inscripción significativa y mayoritaria por parte de las mujeres en cursos para el desarrollo de habilidades técnicas como: Elaboración Artesanal de Productos de Chocolatería (91.6%); Atención y Servicio al Cliente (87.5%), e Implementación del Sistema de Gestión de la Seguridad y Salud en el Trabajo (68.6%).
Así mismo, se contó con un mayor número de mujeres en cursos orientados a la formación de habilidades digitales como: Informática Microsoft, Word, Excel, Internet (76,4), Creación de contenidos para Redes Sociales (58.06%). Las mujeres que han presentado mayor interés en los cursos señalados se encuentran entre los 20 y los 30 años de edad, seguidas por la población entre
los 30-40 años.
Del universo total, el mayor porcentaje de mujeres cuenta con formación Técnica o Tecnológica, seguida por formación secundaria, procedentes principalmente de las localidades Sumapaz y La Candelaria, de los estratos 2 y 3. Aquellas mujeres que se identificaron con alguna población específica en el momento de su inscripción a los cursos, señalaron en su mayoría ser jefes de
hogar, seguidas por población emprendedora, víctimas del conflicto armado, y cuidadora de niños y niñas.
De otra parte, de acuerdo con información del SISE  para el mes de octubre se reportaron</t>
    </r>
    <r>
      <rPr>
        <b/>
        <u/>
        <sz val="11"/>
        <rFont val="Arial Narrow"/>
        <family val="2"/>
      </rPr>
      <t xml:space="preserve"> 446  mujeres  formadas en habilidades blandas y transversales</t>
    </r>
    <r>
      <rPr>
        <sz val="11"/>
        <rFont val="Arial Narrow"/>
        <family val="2"/>
      </rPr>
      <t xml:space="preserve"> a través de la agencia pública de empleo.
En cuanto al programa de IBM que busca fortalecer las habilidades digitales se lograron </t>
    </r>
    <r>
      <rPr>
        <b/>
        <u/>
        <sz val="11"/>
        <rFont val="Arial Narrow"/>
        <family val="2"/>
      </rPr>
      <t>certificar 7  Mujeres,</t>
    </r>
    <r>
      <rPr>
        <sz val="11"/>
        <rFont val="Arial Narrow"/>
        <family val="2"/>
      </rPr>
      <t xml:space="preserve"> procedentes principalmente de las localidades de Bosa y Engativá, de los estratos 2 y 3. Cuenta con estudios técnicos/ tecnológicos y universitarios y con edades de 28 a los 32 años, las cuales se orientaron principalmente a los cursos de Explore Emerging Tech y Professional Skills, así como Fit to Learn: Customer Engagement Specialist.
En cuanto al programa de Impulso al empleo en su componente integral  que busca fortalecer las habilidades laborales se lograron certificar</t>
    </r>
    <r>
      <rPr>
        <b/>
        <u/>
        <sz val="11"/>
        <rFont val="Arial Narrow"/>
        <family val="2"/>
      </rPr>
      <t xml:space="preserve"> 785  Mujeres</t>
    </r>
    <r>
      <rPr>
        <sz val="11"/>
        <rFont val="Arial Narrow"/>
        <family val="2"/>
      </rPr>
      <t xml:space="preserve">
En cuanto al programa de Pago por resultadosen su componente integral  que busca fortalecer las </t>
    </r>
    <r>
      <rPr>
        <b/>
        <u/>
        <sz val="11"/>
        <rFont val="Arial Narrow"/>
        <family val="2"/>
      </rPr>
      <t>habilidades laborales se lograron certificar 48  Mujeres</t>
    </r>
    <r>
      <rPr>
        <b/>
        <sz val="11"/>
        <rFont val="Arial Narrow"/>
        <family val="2"/>
      </rPr>
      <t xml:space="preserve">
En este sentido en el mes de Octubre se formaron 84+446+7+785+48=1370</t>
    </r>
  </si>
  <si>
    <r>
      <rPr>
        <sz val="11"/>
        <color rgb="FF000000"/>
        <rFont val="Arial Narrow"/>
      </rPr>
      <t xml:space="preserve">Las acciones implementadas por la Secretaría Distrital de Desarrollo Económico han incluido procesos de formación gratuitos para beneficiarios con el SENA, mujeres en formaciones complementarias  y otras formaciones para el trabajo certificando a [752] mujeres.
De manera complementaria a través del SENA  se logró un total de </t>
    </r>
    <r>
      <rPr>
        <b/>
        <u/>
        <sz val="11"/>
        <color rgb="FF000000"/>
        <rFont val="Arial Narrow"/>
      </rPr>
      <t>170 mujeres certificadas</t>
    </r>
    <r>
      <rPr>
        <sz val="11"/>
        <color rgb="FF000000"/>
        <rFont val="Arial Narrow"/>
      </rPr>
      <t>. Así, se contó con una inscripción significativa y mayoritaria por parte de las mujeres en cursos para el desarrollo de habilidades técnicas como: Elaboración Artesanal de Productos de Chocolatería (91.6%); Atención y Servicio al Cliente (87.5%), e Implementación del Sistema de Gestión de la Seguridad y Salud en el Trabajo (68.6%).
Así mismo, se contó con un mayor número de mujeres en cursos orientados a la formación de habilidades digitales como: Informática Microsoft, Word, Excel, Internet (76,4), Creación de contenidos para Redes Sociales (58.06%). Las mujeres que han presentado mayor interés en los cursos señalados se encuentran entre los 20 y los 30 años de edad, seguidas por la población entre
los 30-40 años.
Del universo total, el mayor porcentaje de mujeres cuenta con formación Técnica o Tecnológica, seguida por formación secundaria, procedentes principalmente de las localidades Sumapaz y La Candelaria, de los estratos 2 y 3. Aquellas mujeres que se identificaron con alguna población específica en el momento de su inscripción a los cursos, señalaron en su mayoría ser jefes de
hogar, seguidas por población emprendedora, víctimas del conflicto armado, y cuidadora de niños y niñas.
De otra parte, de acuerdo con información del SISE  para el mes de octubre se reportaron</t>
    </r>
    <r>
      <rPr>
        <b/>
        <u/>
        <sz val="11"/>
        <color rgb="FF000000"/>
        <rFont val="Arial Narrow"/>
      </rPr>
      <t xml:space="preserve"> 404  mujeres  formadas en habilidades blandas y transversales</t>
    </r>
    <r>
      <rPr>
        <sz val="11"/>
        <color rgb="FF000000"/>
        <rFont val="Arial Narrow"/>
      </rPr>
      <t xml:space="preserve"> a través de la agencia pública de empleo.
En cuanto al programa de IBM que busca fortalecer las habilidades digitales se lograron </t>
    </r>
    <r>
      <rPr>
        <b/>
        <u/>
        <sz val="11"/>
        <color rgb="FF000000"/>
        <rFont val="Arial Narrow"/>
      </rPr>
      <t>certificar 4  Mujeres,</t>
    </r>
    <r>
      <rPr>
        <sz val="11"/>
        <color rgb="FF000000"/>
        <rFont val="Arial Narrow"/>
      </rPr>
      <t xml:space="preserve"> procedentes principalmente de las localidades de Bosa y Engativá, de los estratos 2 y 3. Cuenta con estudios técnicos/ tecnológicos y universitarios y con edades de 28 a los 32 años, las cuales se orientaron principalmente a los cursos de Explore Emerging Tech y Professional Skills, así como Fit to Learn: Customer Engagement Specialist.
En cuanto al programa de Pago por resultadosen su componente integral  que busca fortalecer las </t>
    </r>
    <r>
      <rPr>
        <b/>
        <u/>
        <sz val="11"/>
        <color rgb="FF000000"/>
        <rFont val="Arial Narrow"/>
      </rPr>
      <t xml:space="preserve">habilidades laborales se lograron certificar 174  Mujeres
</t>
    </r>
    <r>
      <rPr>
        <b/>
        <sz val="11"/>
        <color rgb="FF000000"/>
        <rFont val="Arial Narrow"/>
      </rPr>
      <t xml:space="preserve">
En este sentido en el mes de Noviembre se formaron 170+404+4+174=752</t>
    </r>
  </si>
  <si>
    <t xml:space="preserve">ENE-FEB: se recibe el reporte a conformidad. 
MARZO: se recibe el reporte a conformidad. 
ABRIL: se recibe el reporte a conformidad. 
MAYO: se recibe el reporte a conformidad. 
JUNIO: se recibe el reporte a conformidad.  
JULIO: se recibe el reporte a conformidad.  
AGOSTO: se recibe el reporte a conformidad.  
SEPTIEMBRE: se recibió el reporte de logros el 24 de noviembre 
OCTUBRE: se recibe reporte a conformidad. 
NOVIEMBRE: se recibe reporte a conformidad. </t>
  </si>
  <si>
    <t>Postulaciones laborales de mujeres a través de implementación de la Ruta Diferencial de Empleo para Mujeres en la Contrucción, en articulación con la SDMujer y la SDHábitat.</t>
  </si>
  <si>
    <t>Número de postulaciones laborales de mujeres a través de implementación de la Ruta Diferencial de Empleo para Mujeres en la Contrucción, en articulación con la SDMujer y la SDHábitat.</t>
  </si>
  <si>
    <t>postulaciones</t>
  </si>
  <si>
    <t xml:space="preserve">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Estas mujeres ingresan a la ruta de empleabilidad. Actualmente se han recontactado 213 mujeres (con el propósito de validar nuevamente el estado laboral de las mujeres, teniendo en cuenta que el anterior contacto fue en noviembre), se han gestionado 73 vacantes, con 462 puestos de trabajo de 20 diferentes empresas y se han postulado 47 mujeres y hasta la fecha tenemos reporte de 2 colocaciones, estamos a la espera de la retroalimentación de las colocaciones.
Dentro de la gestión, se remiten a Camacol 23 de las 25 HV solicitadas para la remisión interna de vacantes a diferentes empresas afiliadas al gremio. (Las HV faltantes no se logró contacto con las usuarias), se remite a SD Mujer 9 HV de mujeres con vacíos laborales superiores a 6 meses, se recibe base de datos de 3.164 mujeres para verificación de registro en SISE. (451 ya registradas, 97 con HV incompleta, 385 pendientes de registro, pendientes de verificación 2.231). Se recibe una tercera base con registro de 66 mujeres. Se avanza en contacto telefónico para construcción de perfil laboral junto con el proceso de identificación de nuevas vacantes. </t>
  </si>
  <si>
    <t xml:space="preserve">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se han atendido 286 mujeres, gestionando la empleabilidad de 135 mujeres. También, hasta la fecha se han gestionado 25 empresas del sector de la construcción, identificando alrededor de 85 vacantes y 959 puestos de trabajo potenciales de acuerdo al perfil de estas mujeres. Para el mes de marzo se remitieron 94 mujeres. </t>
  </si>
  <si>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muejeres que hacen parte de los procesos de intermediación laboral. También, durante el més se gestionó 6 empresas del sector de la construcción, con 110 puestos de trabajo potenciales de acuerdo al perfil de estas mujeres.</t>
    </r>
    <r>
      <rPr>
        <b/>
        <u/>
        <sz val="11"/>
        <rFont val="Arial Narrow"/>
        <family val="2"/>
      </rPr>
      <t xml:space="preserve">
Para el mes de Abril se remitieron o postularon 18 mujere</t>
    </r>
    <r>
      <rPr>
        <sz val="11"/>
        <rFont val="Arial Narrow"/>
        <family val="2"/>
      </rPr>
      <t xml:space="preserve">s,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</si>
  <si>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muejeres que hacen parte de los procesos de intermediación laboral. También, durante el més se gestio</t>
    </r>
    <r>
      <rPr>
        <sz val="11"/>
        <color rgb="FF000000"/>
        <rFont val="Arial Narrow"/>
        <family val="2"/>
      </rPr>
      <t>nó 3</t>
    </r>
    <r>
      <rPr>
        <sz val="11"/>
        <rFont val="Arial Narrow"/>
        <family val="2"/>
      </rPr>
      <t xml:space="preserve"> empresas del sector de la construcción, con  15 puestos de trabajo potenciales de acuerdo al perfil de estas mujeres.
Para el mes de Mayo se remitieron o postularon 18 mujeres,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</si>
  <si>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mujeres que hacen parte de los procesos de intermediación laboral. En el mes de  junio se solicitó a Camacol proporcionar las vacantes del sector para remitir la población, en espera de la respuesta.</t>
    </r>
    <r>
      <rPr>
        <b/>
        <sz val="11"/>
        <rFont val="Arial Narrow"/>
        <family val="2"/>
      </rPr>
      <t xml:space="preserve">
Para el mes de Junio no se remitieron mujeres</t>
    </r>
    <r>
      <rPr>
        <sz val="11"/>
        <rFont val="Arial Narrow"/>
        <family val="2"/>
      </rPr>
      <t xml:space="preserve">,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</si>
  <si>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mujeres que hacen parte de los procesos de intermediación laboral. En el mes de  junio se solicitó a Camacol proporcionar las vacantes del sector para remitir la población, en espera de la respuesta.
Para el mes de Julio no se remitieron mujeres</t>
    </r>
    <r>
      <rPr>
        <sz val="11"/>
        <rFont val="Arial Narrow"/>
        <family val="2"/>
      </rPr>
      <t xml:space="preserve">,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</si>
  <si>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t>Se reactivo la mesa técnica, con información de Secretaría de Habitad y Mujer. Se unificó la información de las 667 mujeres y se hizo una identificación adicional de los grupos etarios de las mujeres, escolaridad, entre otras.
El Aliado de Camacol GOYN propone trabajar con las mujeres entre 18 y 28 años (159 mujeres), para temas de formación
De las 667 mujeres nosotros veníamos trabajando con 285, quienes eran las que estaban formados con habitad y mujer, así que Goyn trabajaría para temas de formación con un nuevo grupo.
Se esta organizando una feria para el 20 de septiembre, en alianza con el SENA, para que las 382 restantes participen en la formación y en la feria. Por lo cual se realizas también una convocatoria dentro de las 667 mujeres cuyas inscripciones se tuvieron del 18 al 30 de agosto, para capacitarse en temas relacionados con Pintura, Enchape, plomería y Mampostería y cuyo inicio de formación sería el 9 de septiembre con apoyo de corona y Homecenter, entre otros.</t>
  </si>
  <si>
    <t>Desde la secretaría de Hábitat se ha trabajado para que en el último trimestre se estructure una estrategia con Camacol, precisamente para dinamizar el proceso con esas mujeres que se inscribieron en SOFIAPlus, pero que aún no se han formado. La idea es en el último trimestre del año, hacer lo posible para cerrar el proceso con estas mujeres. Dentro de esa estrategia se están definiendo los roles de cada uno de los actores intervinientes.
Por otro lado, GOYN está trabajando en un piloto con 200 mujeres, (no son las mismas de mujeres que construyen), e invitaron a la APED, al igual que a Colsubsidio y a otro prestador del servicio público de empleo, para que se encarguen del proceso de intermediación laboral del piloto que están montando. A la APED, en principio le entregarían unas 40 mujeres para el tema de intermediación, pero eso ocurriría después de todo el proceso de selección, formación y acreditación. El punto de intermediación laboral es el 7, en una intervención que plantea 8 puntos.
La feria que se tenía pensada para el 20 de septiembre con estas mujeres no se llevó a cabo ya que hubo dificultades en la gestión de las empresas del sector de la construcción.
Las postulacione faltantes se adelantarán en el trimestre de octubre a diciembre, a travez de la gestión de vacantes con el sector de la construcción en apoyo de la APED.</t>
  </si>
  <si>
    <t xml:space="preserve">A la fecha se ha reportado un avance cuantitativo de 177 mujeres, datos que se distribuyeron entre los meses de enero a mayo de 2022. Desde junio y hasta la fecha, no se han reportado datos adicionales. Teniendo en cuenta que el programa mujeres que construyen, del cual la APED, en representación de la SDDE, es invitada, la dinamización del mismo está a cargo de la Secretaría de Habitat y de la Secretaria de la Mujer. Dicho lo anterior, desde junio no se reportan avances, porque con el socio, CAMACOL, y con el dinamizador escogido por CAMACOL, GOYN, no se avanzó más, por diferencias en los objetivos que tendría que buscar el programa, apuntando a una ampliación de la base de mujeres elegibles. Al respecto, desde la Secretaría de Habitat, no se consideró razonable hacer esa ampliación, considerando que de ese primer grupo de mujeres interesadas, aproximadamente 660, había un número cercano a las 300 que aún no han recibido la formación que se ofrece en la primera parte del programa.
Por esta razón, mientras no se tome una decisión frente a esas cerca de 300 mujeres, que aunque inscritas en SofiaPlus, no se han formado, y por ende no se han pasado a la APED para prestación del servicio público de empleo, desde la APED esperamos las indicaciones de quienes lideran el programa, Habitat y Mujer, para establecer cómo vamos a cerrar el año. Finalmente, mencionar, que esas 177 mujeres, hacen parte del grupo de 285 mujeres que certificaron en la primera parte de intervención del programa. </t>
  </si>
  <si>
    <t>A la fecha se ha reportado un avance cuantitativo de 192 mujeres, datos que se destribuyeron entre los meses de enero a noviembre de 2022.
Se reporta un incremento de 15 mujeres, que corresponden a postulaciones en el sector de la construcción hechas a través de la APED. Mencionamos esto, porque el programa mujeres que construyen, del cual la APED, en representación de la SDDE, es invitada, depende de la gestión de la Secretaría de Habitat y de la Secretaria de la Mujer. A la fecha, no hay movimiento en el programa, y desde la APED seguimos esperando que se tome una decisión al respecto.</t>
  </si>
  <si>
    <t xml:space="preserve">ENE-FEB: se recibe el reporte a conformidad. 
MARZO: se recomienda para futuros reportes cualitativos poner en contexto que significa la remisión, en el marco de las postulaciones. 
ABRIL: se recibe el reporte a conformidad. 
MAYO: se están reportando tanto en abril como en mayo 18 mujeres, nos gustaría confirmar con el sector que las 18 mujeres sean reportes diferenciados para cada mes, o si estas 18 mujeres son las mismas para ambos meses.
JUNIO: se recibe el reporte a conformidad, pero permanece la pregunta del mes pasado. 
JULIO: se recibe el reporte a conformidad.  
AGOSTO: sería importante complementar el reporte indicando en este contexto que sucederá con las postulaciones y como se encuentra este proceso de cara al cumplimiento de la meta programada. 
SEPTIEMBRE: se recibió el reporte de logros el 24 de noviembre 
OCTUBRE: se recibe reporte a conformidad. 
NOVIEMBRE: Revisar la coherencia entre el dato cuantitativo acumulado, y el reporte cualitativo, ya que registran 192 mujeres, pero en los reportes cuantitativos, da un total de 177. </t>
  </si>
  <si>
    <t>IDT</t>
  </si>
  <si>
    <t xml:space="preserve">Política Pública Distrital de Turismo con enfoque de género. </t>
  </si>
  <si>
    <t xml:space="preserve">Politíca Pública Distrital de Turismo con enfoque de género formulada. </t>
  </si>
  <si>
    <t xml:space="preserve">Se avanzó en la estructuración del plan de acción para culminar la fase de formulación de la política. Allí se incluyeron acciones en participación y líneas de cocreación, donde se espera desarrollar ejercicios de trasnversalización del enfoque de género, con una perspectiva transeccionalidad con otros enfoques como el territorial. </t>
  </si>
  <si>
    <t xml:space="preserve">Se realizó la estructuración de las líneas estratégicas de la política, las cuales serán detalladas a través de ejercicios de participación con actores de la cadena de valor del turismo y ciudadanía. Dentro de estas líneas se estableció que el enfoque de mujer y género hará parte de los temas de las sublíneas de participación, gestión sostenible, seguridad y gestión de riesgos e impulso al turismo desde la comunidad. La forma de incorporar la transversalización, será en consonancia con la política pública de mujer y género y se realizarán mesas de trabajo con la Secretaría de la Mujer. </t>
  </si>
  <si>
    <t xml:space="preserve">Se trabajó la incorporación del enfoque diferencial  de mujeres a las siguientes líneas de intervención de la política: gestión territorial, producto turístico, innovación, seguridad y gestión de riesgos, impulso al turismo desde la comunidad.
Este trabajo consistió en el establecimiento de acciones especificas que contribuyan a los 8 derechos de las mujeres, contemplados en la política pública de mujer y equidad de género. </t>
  </si>
  <si>
    <t xml:space="preserve">Se desarrolló la versión preliminar del documento de política, en el cual se desarrollan la mayoría de los lineamientos. En materia de gestión territorial, se deja como explicita una acción orientada a la consolidación de zonas turísticas seguras para las mujeres. </t>
  </si>
  <si>
    <t>Se avanzó en la estructuración de la primera versión de los productos de política, que atienden a criterios de racionalización, dictaminados por la cabeza de sector.</t>
  </si>
  <si>
    <t>Sin reporte</t>
  </si>
  <si>
    <t xml:space="preserve">Se avanzó en la proyección de la primera versión del documento de política, incorporando recomendaciones sobre lenguaje incluyente. Así mismo se incorporó dentro de las descripciones de resultados y productos, la necesidad de incorporar el enfoque diferencial de mujer y género.
Se avanzó en la estructuración de los indicadores del plan de acción, incluyendo los dos productos específicos para los temas de mujer. </t>
  </si>
  <si>
    <t xml:space="preserve">Se avanzó en la entrega del documento CONPES de la política de turismo, la cual incorpora apuestas en clave de transversalización. Igualmente, el plan de acción anexo establece metas especificas para la vinculación del sistema distrital del cuidado al secto turismo. </t>
  </si>
  <si>
    <t xml:space="preserve">Se recibieron comentarios de parte de la Secretaría Distrital de la Mujer, para profundizar el enfoque de género en el documento CONPES y el plan de acción. Ante esto, se efectuaron modificaciones que serán entregadas oficialmente en el mes de noviembre. </t>
  </si>
  <si>
    <t>Se avanzó en la estructuración final del documento CONPES y el Plan de acción, con base en las recomendaciones de la secretaría técnica. Se abordó la redición de dos indicadores en clave de género.</t>
  </si>
  <si>
    <t xml:space="preserve">ENE-FEB: se recibe el reporte a conformidad. 
MARZO: se recibe el reporte a conformidad. 
ABRIL: se recibe el reporte a conformidad. 
MAYO: se recibe el reporte a conformidad. 
JUNIO: es importante complementar el reporte señalando los avances en materia de incorporación del enfoque de género en la política pública. 
JULIO: Se recibió el reporte cuantitativo el 24 de noviembre 
AGOSTO: se recibe el reporte a conformidad, pero sigue faltando el reporte del mes de julio. 
SEPTIEMBRE: se recibió el reporte de logros el 24 de noviembre 
OCTUBRE: se recibe reporte a conformidad
NOVIEMBRE: se recibe reporte a conformidad, solamente revisar redacción, entendemos que se van a construir dos indicadores, sin embargo, confirmar. </t>
  </si>
  <si>
    <t>6. Educación</t>
  </si>
  <si>
    <t>Secretaría de Educación del Distrito</t>
  </si>
  <si>
    <t>Estrategias de educación flexible para mujeres adultas (mujeres que realizan ASP, mujeres privadas de la libertad, mujeres gitanas y mujeres indigenas, mujeres afrodescendientes y mujeres con medida de protección en Casa Refugio, mujeres cuidadoras)</t>
  </si>
  <si>
    <t>Número de estrategias de educación flexible implementadas (Constante)</t>
  </si>
  <si>
    <t>estrategias</t>
  </si>
  <si>
    <t xml:space="preserve">En lo que lleva corrido del año 2022, la Secretaría de Educación del Distrito viene prestando el servicio de Estrategias de Educación Flexible desde diferentes estrategias, las cuales se describen a continuación: 
•Para la atención del servicio de la oferta de formación de las Estrategias Educativas Flexibles ofrecido por la Secretaría de Educación Distrital en el marco de las manzanas del cuidado, en la actualidad se benefician 1008 cuidadoras en las Manzanas del Cuidado en 8 localidades de la Ciudad. 
• Casa de Todas: Respuesta educativa diferencial dirigida a mujeres en ejercicio de actividades sexuales pagadas con una oferta pedagógica diferencial desde el enfoque de género. En la actualidad se benefician 71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35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17 mujeres víctimas de violencia.
•La atención educativa para Personas Jóvenes y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•La oferta educativa se encuentra en 60 establecimientos oficiales, que implementan jornada nocturna o fines de semana, a la cuales se brinda acompañamiento pedagógico, curricular y socioemocional a través de un equipo de profesionales de la DIIP, beneficiando a 19270 jóvenes y adultos. La respuesta educativa se enmarca en el Decreto 3011/97 del ciclo I al ciclo VI.
</t>
  </si>
  <si>
    <t>Para el mes de marzo, se entrega el reporte cuantitativo de la implementación de las Estrategías Educativas Flexibles, así: 
•Para la atención del servicio de la oferta de formación de las Estrategias Educativas Flexibles ofrecido por la Secretaría de Educación Distrital en el marco de las manzanas del cuidado, en la actualidad se benefician 1050 cuidadoras en las Manzanas del Cuidado en 8 localidades de la Ciudad. 
• Casa de Todas: Respuesta educativa diferencial dirigida a mujeres en ejercicio de actividades sexuales pagadas con una oferta pedagógica diferencial desde el enfoque de género. En la actualidad se benefician 60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•La atención educativa para Personas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Actualmente se encuentran vinculadas al proceso 187 mujeres, distribuidas en los siguientes grupos étnicos: afrocedendiente: 50, negritudes 75, indigenas 62.</t>
  </si>
  <si>
    <t>Teniendo en cuenta que las Estrategías Educativas Flexibles son procesos que se desarrollan de forma permanente al interior de la SED, para el reporte del mes de abril, no se presentan modificaciones en las metas y acciones adelantadas. En ese sentido, el reporte de abril es el siguiente:
•Para la atención del servicio de la oferta de formación de las Estrategias Educativas Flexibles ofrecido por la Secretaría de Educación Distrital en el marco de las manzanas del cuidado, en la actualidad se benefician 1050 cuidadoras organizadas en 8 localidades de la Ciudad.
• Casa de Todas: Respuesta educativa diferencial dirigida a mujeres en ejercicio de actividades sexuales pagadas con una oferta pedagógica diferencial desde el enfoque de género. En la actualidad se benefician 60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•La atención educativa para Personas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Actualmente se encuentran vinculadas al proceso 187 mujeres, distribuidas en los siguientes grupos étnicos: afrocedendiente: 50, negritudes 75, indigenas 62.</t>
  </si>
  <si>
    <t xml:space="preserve">Las Estrategias Educativas Flexibles son una apuesta pedagógica para lograr la vinculación de grupos y personas de especial protección constitucional al sector educativo mediante un proceso educativo diferencial que parte de reconocer en la diversidad humana, herramientas de aprendizaje de contexto que favorezcan la calidad de vida de las personas que por distintas razones han desertado de la escuela o nunca lograron integrarse en espacios formativos. Ahora bien. estas estrategias están ancladas al proyecto educativo institucional, se armonizan al calendario escolar, por lo tanto respecto al reporte entregado en el mes de abril, no hay cambios cuantitativos en el número de personas vinculadas que se describen a continuación las 5 EEF:
1. Para la atención del servicio de la oferta de formación de las Estrategias Educativas Flexibles ofrecido por la Secretaría de Educación Distrital en el marco de las manzanas del cuidado, en la actualidad se benefician 1050 cuidadoras organizadas en 8 localidades de la Ciudad.
2. Casa de Todas: Respuesta educativa diferencial dirigida a mujeres en ejercicio de actividades sexuales pagadas con una oferta pedagógica diferencial desde el enfoque de género. En la actualidad se benefician 60 personas.
3.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4.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5.Mediante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t>
  </si>
  <si>
    <t>Para el mes de junio, el reporte en materia de avance en la implementación de las Estrategias Educativas Flexibles es el siguiente: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1000 participantes de esta estrategia Flexible, un total de 111 estudiantes recibieron su título de bachiller en el primer semestre.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98 estudiantes de los cuales 19 estudiantes se graduaron como bachilleres.
Casa de Todas: Respuesta educativa diferencial dirigida a mujeres en ejercicio de actividades sexuales Pagadas con una puesta curricular con enfoque de derechos y de género. En la actualidad se benefician 60 personas de las cuales recibieron su título de bachiller 13 estudiantes.
Aula Refugio: La Estrategia Metodológica de Educación Inclusiva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Aulas Refugio ofrece a profesores/as y educadoras/es herramientas útiles y sencillas para reflexionar sobre la situación de las personas refugiadas. A través de contenidos audiovisuales y de actividades didácticas podremos acercarnos a esta realidad, ayudando a crear desde la escuela una ciudadanía activa, consciente y socialmente comprometida.
Mediante el Convenio No 914 del 2021 entre la Secretaría de Educación del Distrito y la Secretaría de la Mujer el cual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20 mujeres víctimas de violencia y  28estudiantes hijos de las mujeres que hacen parte de las Casas Refugios , 6 estudiantes recibieron su título de Bachiller en el primer semestre del 2022.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121 cuidadoras (es) reciben su título de bachiller
•La oferta educativa se encuentra en 60 establecimientos oficiales, que implementan jornada nocturna o fines de semana, a la cuales se brinda acompañamiento pedagógico, curricular y socioemocional a través de un equipo de profesionales de la DIIP, beneficiando a 19270 jóvenes y adultos. La respuesta educativa se enmarca en el Decreto 3011/97 del ciclo I al ciclo VI.</t>
  </si>
  <si>
    <t xml:space="preserve">La SED brinda atención con Estrategias Educativas Flexibles a estudiantes así: 20.590 personas Jóvenes, adultas y mayores, 8.913 en extra-edad, 2.515 del Sistema de Responsabilidad Penal para Adolescentes, 2.118 de Aulas Hospitalarias, 1054 cuidadoras (es) del Sistema Distrital de Cuidado y 28 estudiantes de la estrategia flexible Aula Refugio. En total fueron atendidos 35.218 estudiantes.
Mediante las EEF se da respuesta educativa diferencial específica, dirigida a sujetos de especial protección constitucional, la matrícula de estas estrategias está registrada en colegios de jornadas nocturnas y de fin de semana (Cristóbal Colon, Panamericano, Integrado de Fontibón, Paraíso Mirador, Nuevo Chile, Gerardo Paredes, Manuel Cepeda Vargas, Almirante Padilla, Juan de la Cruz Varela, Charry, Liceo Femenino Mercedes Nariño, la Candelaria, Guillermo Cano Isaza y el colegio Carlos Arturo Torres).
A continuación, se presentan las Estrategias Educativas a corte del mes de julio con sus respectivos logros así:
• Casa de Todas: Respuesta educativa diferencial dirigida a mujeres en ejercicio de actividades sexuales Pagadas con una puesta curricular con enfoque de derechos y de género. En la actualidad se benefician 60 personas de las cuales recibieron su título de bachiller 13 estudiantes.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1000 participantes de esta estrategia Flexible, un total de 111 estudiantes recibieron su título de bachiller en el primer semestre.
•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98 estudiantes de los cuales 19 estudiantes se graduaron como bachilleres.
• Aula Refugio: La Estrategia Metodológica de Educación Inclusiva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actividades didácticas podremos acercarnos a esta realidad. A la fecha en el proceso están vinculadas 20 mujeres y 28 hijos e hijas en el proceso. 
•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122 cuidadoras (es) reciben su título de bachiller
</t>
  </si>
  <si>
    <t>Considerando que el proceso educativo es regular y permanente, entre julio y agosto se mantuvo estable la matricula en las  EEF desde donde se da  respuesta educativa diferencial dirigida a sujetos de especial protección constitucional, la matrícula de estas estrategias está registrada en colegios de jornadas nocturnas y de fin de semana (Cristóbal Colon, Panamericano, Integrado de Fontibón, Paraíso Mirador, Nuevo Chile, Gerardo Paredes, Manuel Cepeda Vargas, Almirante Padilla, Juan de la Cruz Varela, Charry, Liceo Femenino Mercedes Nariño, la Candelaria, Guillermo Cano Isaza y el colegio Carlos Arturo Torres). A continuación, el balance para el mes de agosto del proceso: 
• Casa de Todas: Respuesta educativa diferencial dirigida a mujeres en ejercicio de actividades sexuales Pagadas con una puesta curricular con enfoque de derechos y de género. En la actualidad se benefician 60 personas de las cuales recibieron su título de bachiller 13 estudiantes.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1000 participantes de esta estrategia Flexible, un total de 111 estudiantes recibieron su título de bachiller en el primer semestre.
•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98 estudiantes de los cuales 19 estudiantes se graduaron como bachilleres.
• Aula Refugio: La Estrategia Metodológica de Educación Inclusiva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actividades didácticas podremos acercarnos a esta realidad. A la fecha en el proceso están vinculadas 20 mujeres y 28 hijos e hijas en el proceso.
•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122 cuidadoras (es) reciben su título de bachiller</t>
  </si>
  <si>
    <t>Contexto general de las Estrategias educativas flexibles de la SED
La Dirección de Inclusión e Integración de Poblaciones reitera su compromiso con el fortalecimiento de la educación inclusiva, la cual es entendida como un proceso permanente que reconoce, valora y responde de manera pertinente a la diversidad de características, intereses, posibilidades y expectativas de los y las estudiantes, para propender por la garantía del goce efectivo del derecho a la educación, en condiciones de calidad y equidad.
 La Secretaría de Educación del Distrito -SED-, cuenta con un conjunto de estrategias de carácter pedagógico, administrativo y técnico que permite al sistema educativo distrital, responder de manera pertinente a las solicitudes de las comunidades educativas con el fin de garantizar el goce pleno y efectivo del derecho a la educación a sujetos de especial protección constitucional. A continuación, se describe las Estrategias Educativas Flexibles con las que cuenta la SED para la población en mención en el marco de la Dirección de Inclusión e Integración de Poblaciones.  Igualmente es importante precisar que la Secretaría de Educación del Distrito, en el marco del Plan Distrital de Desarrollo “Un Nuevo Contrato Social y Ambiental para la Bogotá del Siglo XXI”, implementa el Proyecto de Inversión 7690 “Fortalecimiento de la política de educación inclusiva para poblaciones y grupos de especial protección constitucional de Bogotá D.C.”, con el fin de fortalecer la implementación de la política de educación inclusiva, que conlleve al cierre de brechas de discriminación y exclusión hacia poblaciones y grupos de especial protección constitucional, por medio del fortalecimiento de las acciones conjuntas y consolidadas en el sector educativo, constituyendo e implementando procesos significativos de enseñanza-aprendizaje, para promover la adquisición de saberes diferenciales, a partir del reconocimiento de las diversas capacidades de los y las  estudiantes.
Para el cumplimiento de este propósito, la SED participa en el programa de las Manzanas de Cuidado y Unidades Móviles del Cuidado dentro del Sistema Distrital del Cuidado – SIDICU el cual es un sistema de articulación de los servicios y políticas existentes para responder a las demandas de cuidado de manera corresponsable entre el Distrito, la Nación, el sector privado, la sociedad civil, las comunidades y familias hogares. Este programa está dirigido a mujeres cuidadoras y su objetivo es brindar las herramientas necesarias para que estas mujeres puedan recibir educación de manera flexible y así puedan culminar sus estudios, ggarantizando una oferta educativa de calidad de toda la población y específicamente de mujeres cuidadoras, mediante el acompañamiento y seguimiento técnico, pedagógico curricular y  socioemocional, favoreciendo oportunidades de aprendizaje y la construcción de un proyecto de vida de acuerdo a los lineamientos establecidos en el Decreto reglamentario 3011/97 y compilado en el Decreto único 1075/2015.
Apuesta pedagógica
Por parte de la SED se realiza acompañamiento y se pretende implementan estrategias flexibles de cobertura, calidad, pertinencia y equidad del servicio público educativo, así como de permanencia de la población estudiantil, los cuales asumen los procesos de enseñanza dentro de la educación formal con alternativas escolarizadas y semi-escolarizadas que se ajustan a las necesidades de los estudiantes en términos de tiempo, ubicación geográfica y condiciones específicas, dando la oportunidad a las cuidadoras de iniciar, continuar o finalizar su formación.
Objetivo de las EEF
Desarrollar acciones que permitan la participación efectiva de la población de especial protección constitucional (cuidadoras), a través de la implementación de estrategias educativas flexibles, pertinentes, desde un enfoque diferencial con el fin de ampliar sus oportunidades de aprendizaje y la orientación.
Así las cosas, a continuación, se dan un reporte de cada una de las EEF relacionadas con la garantía de los derechos de las mujeres:
En el marco de la respuesta educativa dirigida a Mujeres Cuidadoras, contamos con el acompañamiento técnico pedagógico, curricular y socioemocional de personal de la Secretaria de Educación del Distrito, quienes acompañan  la Implementación de la Estrategia Educativa Flexible y Pertinente y nos articulamos en este ejercicio con las siguientes entidades: Secretaria de la Mujer, Secretaría de Integración Social, Secretaría de Cultura Recreación y Deporte, Secretaría de Salud, Secretaría de Desarrollo Económico y Secretaría de Hábitat. De manera particular esta repuesta educativa contara con un equipo de docentes expertos en la implementación de Estrategias Educativas Flexibles quienes desarrollaran toda la apuesta pedagógica y curricular, este equipo será acompañado técnicamente por los profesionales de la SED.
•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Casa de Todas: Respuesta educativa diferencial dirigida a mujeres en ejercicio de actividades sexuales Pagadas con una puesta curricular con enfoque de derechos y de género. En la actualidad se benefician 57  personas de las cuales recibieron su título de bachiller 13 estudiantes.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518 participantes en el segundo semestre, un total de 111 estudiantes recibieron su título de bachiller en el primer semestre.
•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70 estudiantes en el segundo semestre de los cuales 19 estudiantes se graduaron como bachilleres.
• Nuevo Nacimiento – ICBF: Oferta educativa flexible y pertinente dirigida a 40 adolescentes y jóvenes gestantes y lactantes en protección del ICBF de las cuales 3 estudiantes se graduaron como bachilleres.</t>
  </si>
  <si>
    <t xml:space="preserve">Para el mes de octubre, se indica que el reporte cuantitativo no varía ya que el proceso educativo y las personas matriculadas son las mismas ya que el proceso de matrícula se da semestralmente. De igual forma, se indica que para el equipo de docente que acompañan la estrategia se han realizado espacios de apertura y dialogo, fortalecimiento conceptual y socialización de la normativa, esto con el fin de que el proceso educativo sea cada vez más sólido e incorpore los enfoques de género, de derechos, diferencial e interseccional.
En ese sentido los datos cuantitativos en cada uno de los procesos educativos son:
•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	Casa de Todas: Respuesta educativa diferencial dirigida a mujeres en ejercicio de actividades sexuales Pagadas con una puesta curricular con enfoque de derechos y de género. En la actualidad se benefician 57 personas de las cuales recibieron su título de bachiller 13 estudiantes.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518 participantes en el segundo semestre, un total de 111 estudiantes recibieron su título de bachiller en el primer semestre.
•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70 estudiantes en el segundo semestre de los cuales 19 estudiantes se graduaron como bachilleres.
•	Nuevo Nacimiento – ICBF: Oferta educativa flexible y pertinente dirigida a 40 adolescentes y jóvenes gestantes y lactantes en protección del ICBF de las cuales 3 estudiantes se graduaron como bachilleres.
Apuesta pedagógica
Por parte de la SED se realiza acompañamiento y se pretende implementan estrategias flexibles de cobertura, calidad, pertinencia y equidad del servicio público educativo, así como de permanencia de la población estudiantil, los cuales asumen los procesos de enseñanza dentro de la educación formal con alternativas escolarizadas y semi-escolarizadas que se ajustan a las necesidades de los estudiantes en términos de tiempo, ubicación geográfica y condiciones específicas, dando la oportunidad a las cuidadoras de iniciar, continuar o finalizar su formación.
Objetivo de las EEF
Desarrollar acciones que permitan la participación efectiva de la población de especial protección constitucional (cuidadoras), a través de la implementación de estrategias educativas flexibles, pertinentes, desde un enfoque diferencial con el fin de ampliar sus oportunidades de aprendizaje y la orientación.
Así las cosas, a continuación, se dan un reporte de cada una de las EEF relacionadas con la garantía de los derechos de las mujeres:
En el marco de la respuesta educativa dirigida a Mujeres Cuidadoras, contamos con el acompañamiento técnico pedagógico, curricular y socioemocional de personal de la Secretaria de Educación del Distrito, quienes acompañan  la Implementación de la Estrategia Educativa Flexible y Pertinente y nos articulamos en este ejercicio con las siguientes entidades: Secretaria de la Mujer, Secretaría de Integración Social, Secretaría de Cultura Recreación y Deporte, Secretaría de Salud, Secretaría de Desarrollo Económico y Secretaría de Hábitat. De manera particular esta repuesta educativa contara con un equipo de docentes expertos en la implementación de Estrategias Educativas Flexibles quienes desarrollaran toda la apuesta pedagógica y curricular, este equipo será acompañado técnicamente por los profesionales de la SED.
</t>
  </si>
  <si>
    <t>La Secretaría de Educación indica que, el calendario escolar, específicamente la asistencia de las y los estudiantes a desarrollar sus procesos de educación tuvieron vigencia hasta el 18 de noviembre. Es decir, que hasta esa fecha las y los estudiantes tenían la posibilidad de adelantarse, entregan documentos y recuperaciones o estrategias acordadas con la o el docente para culminar el proceso y graduarse o ser promovida al siguiente grado.
En ese sentido, el informe cualitativo del mes de noviembre nos indica la importancia que las personas matriculadas dan a la culminación del proceso educativo, ya que consideran que los saberes aprendidos pueden ser aprovechados en las organizaciones o entidades donde laboran y esto puede contribuir en un ascenso o cambio de trabajo. Por otro lado, aquellas mujeres que laboran de forma independiente están interesadas en culminar el proceso educativo para ampliar su proyecto empresarial o transformar la labor que está desarrollando.
Las mujeres están interesadas en la oferta educativa relaciona con educación técnica, tecnológica o de educación superior.
En ese sentido, este semestre se graduó 18 en un proceso que retorno a la presencialidad, sin embargo, no todas llegaron a este retorno, por tal motivo y en aras de mantener la población de 100 mujeres, se generó un proceso de continuidad por medio de guías pedagógicas y encuentros sincrónicos en su mayoría en jornada nocturna. Se logró tener resultados de prueba ICFES superior a los presentados en el colegio madre Panamericano, mujeres con promedio de más de 300
-39 mujeres privadas de la libertad en Centro de reclusión de mujeres Buen Pastor reciben su título de bachiller.
-En Casa de Todas, 13 mujeres graduadas 2 de ellas con experiencia de vida trans.
-En Casa Refugio 2 graduadas.
- 1714 Personas Cuidadoras Matriculadas en 2022 – 2.
- 261 niñas y niños en refuerzo escolar 2022.
- 422 cuidadoras y cuidadores Graduados en 2022
- 920 personas cuidadoras recibieron talleres de Orientación Socio Ocupacional
- Operación en 15 Manzanas del Cuidado, 10 Pilotos, 3 Unidades Móviles Urbanas, 3 Unidades Móviles Rurales.
Es importante indicar que, además del proceso de formación las mujeres disfrutan de espacios alternativos donde fortalecen el saber en:
*Talleres sala tic, herramientas básicas.
*Orientación con la profesional asignada desde educación.
*Talleres de actividad física con el IRD para transversalidad con educación.
* Actividades de manejo de herramientas tecnológicas con TICBOX.
*Pactos de convivencia respetuosa.
*Jornadas culturales feria académica.
Los logros identificados en el año 2022 tienen que ver con:
§ Reconocimiento distrital de la garantía del derecho educativo a personas cuidadores y de las Instituciones educativas que acompañan el proceso.
§ Equipos de docentes, directivos docentes y administrativos de las IED comprometidos y con experiencia.
§ Fortalecimiento en el acompañamiento administrativo, operativo y pedagógico las IED – Articulaciones entre los niveles de operación SED
§ Diseño de material pedagógico propio (IED)
§ Articulaciones interinstitucionales que fortalecen los procesos de formación.
§ Definición de etapas, acciones y responsabilidades de la estrategia
§ Articulaciones intrainstitucionales.
§ Elaboración de documentos de orientaciones de la estrategia –en construcción- (Lineamientos BID – Documentos Equipo Territorial)
§ 12 Manzanas consolidadas en sus procesos pedagógicos y administrativos
§ Mejoramiento en los canales de comunicación, clarificaciones de procesos y procedimientos
§ Armonización con las instancias del gobierno escolar en algunos colegios.</t>
  </si>
  <si>
    <t xml:space="preserve">ENE-FEB: se recibe a conformidad. 
MARZO: no se realiza reporte cuantitativo, es necesario hacer el reporte cuantitativo todos los meses, así mismo es necesario tener en cuenta que la meta de este logro es constante. Así mismo es necesario aclarar si entre enero y marzo se han implementado las 5 estrategias o solo 4, ya que las que se identifican a través del reporte son:
- Casa de todas
- INPEC
- Casa libertad
- Convenio 2627
ABRIL: es importante indagar con el sector, si no hubo ningún tipo de cambio entre marzo y abril, teniendo en cuenta que el reporte cualitativo es el mismo del mes anterior. 
MAYO: es importante indagar con el sector, si no hubo ningún tipo de cambio entre marzo, abril y mayo, teniendo en cuenta que el reporte cualitativo es el mismo del mes anterior. 
JUNIO: se recibe el reporte a conformidad. 
JULIO: se recibe el reporte a conformidad. Sería importante poder construir un balance general con corte al semestre sobre el número de personas atendidas en cada una de las estrategias, esto es importante para contar con insumos de cara a la relización y presentación de informes y respuestas y/o requerimientos de ciudadanía, entes de control y otras entidades. 
AGOSTO: se reitera el comnetario del mes de julio, es necesario construir un balance general con corte al semestre sobre el número de personas atendidas en cada una de las estrategias, esto es importante para contar con insumos de cara a la realización y presentación de informes y respuestas y/o requerimientos de ciudadanía, entes de control y otras entidades.
SEPTIEMBRE: se recibe el reporte a conformidad. 
OCTUBRE: se recibe el reporte a conformidad. 
NOVIEMBRE: se recibe el reporte a conformidad. </t>
  </si>
  <si>
    <t xml:space="preserve">Instituciones educativas acompañadas con acciones desde la escuela de liderazgo para niñas y mujeres jóvenes para el fortalecimiento de sus capacidades socioemocionales y ciudadanas con enfoque de género. </t>
  </si>
  <si>
    <t xml:space="preserve">Número de instituciones educativas con acciones desde la escuela de liderazgo para niñas y mujeres jóvenes para el fortalecimiento de sus capacidades socioemocionales y ciudadanas con enfoque de género. 
</t>
  </si>
  <si>
    <t>número</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</si>
  <si>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el primer trimestre del 2022 con el fin de ampliar e incentivar la participación de las niñas y mujeres, el 25 de marzo del 2022 se realizó el lanzamiento de la escuela. En el lanzamiento se realizaron diálogos, actividades deportivas y artísticas, en donde se socializó a las comunidades educativas el ¿Para qué la escuela?  ¿Qué es la escuela?  ¿Cuál es el propósito de la escuela?  ¿Cómo se implementa la escuela? ¿Cuáles son las acciones estratégicas de la Escuela?  ¿Cuáles son nuestras redes de aliados?
Así las cosas, además de las 5 iniciativas vinculadas en vigencias anteriores, durante este año se acompañaran desde la escuela todas las personas de las comunidades educativas oficiales y privadas que quieran intercambiar experiencias y procesos pedagógicos alrededor de la incorporación y el fortalecimiento del enfoque de género en la escuela o que tengan interés en acercarse, reflexionar y movilizar acciones relacionadas con este tema. En consecuencia se encuentra disponible el formulario de inscripción: https://formularios.educacionbogota.edu.co/index.php/113575?newtest=Y&amp;lang=es
De esta manera, el primer encuentro de iniciativas inscritas se realizará en el mes de mayo.</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</si>
  <si>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el mes de abril se avanzó en la metodología para el primer encuentro de la Escuela Violetas y Coloresm en la que actualmente están inscritas 114 personas de 67 Instituciones Educativas.
Ahora bien, en el marco de las comunidades de aprendizaje y práctica nos proponemos desarrollar elprimer encuentro el 18 de mayo: Escuela Violetas y Colores “Un espacio para tejer el camino de construcción colectiva” en el que se construirá de manera colegiada la agenda de trabajo de la escuela a través de las tres formas de participación: 1. Formadoras; 2. Reporteras; y 3. Semilleros. La agenda propuesta es:
A. Tejiendo la escuela: un espacio para reconocer cómo nos soñamos y qué podemos aportar a la escuela.
B. Construyendo la agenda de trabajo participativa: espacio para la definición de la ruta de trabajo colegiada por cada uno de los caminos para la participación: 1. Formadoras; 2. Reporteras y 3. Semilleros.
C. Definiendo acuerdos: espacio para el cierre de la jornada en el que se concretarán acuerdos de trabajo</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</si>
  <si>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En el mes de mayo se realizó el primer encuentro de la Escuela Violetas y Colores, logrando la participación de 72 Instituciones educativas. En este se desarrollaron espacios por cada forma de participación (1. Formadoras, 2. Reporteras; y 3. Semilleros) y se avanzó en la definición de la ruta de trabajo, particularmente en relación a temáticas y formas de trabajo , registro de sentires y formas de sistematizar los ejercicios.
Así mismo se ha logrado que en el marco de la escuela participen 7 iniciativas de la estrategia INCITAR para la Paz lideradas por niñas y mujeres:  1. Iniciativa Sin prejuicios liderada por estudiantes de la IED Guillermo León Valencia de la localidad de Antonio Nariño, 2. Iniciativa Verbenas de Género de la IED Sorrento, localidad de Puente Aranda, 3. Iniciativa Laboratorio de Derechos Humanos de las mujeres y la comunidad LGBTIQ+: Comando Sororidad de la IED el Jazmin, localidad de Puente Aranda, 4. Iniciativa Mujeres de fuego de la IED Nueva Delhi - localidad de San Cristobal, 5. Iniciativa  Metamorfosis  del Colegio Gonzalo Arango de la localidad de Suba.  Por otra parte, se mantiene la participación en la escuela de dos (2) de las iniciativas inscritas en el 2021: La Iniciativa Acceso a la Justicia como una forma de paz de la IED Nuevo Chile de la localidad de Bosa, y de la Iniciativa Laboratorio de transformación y empoderamiento femenino de la IED Tibabuyes de la localidad de Suba.</t>
  </si>
  <si>
    <t xml:space="preserve">Durante el mes  se junio se avanza con la  realización de mesas técnicas intrainstitucionales con la participación  del equipo de profesionales que lidera la implementación de la Escuela Violetas y colores. En estas reuniones se definieron fecha  para el  segundo encuentro de la escuela el 30 de julio, así mismo, se comparten las propuestas metodológicas para desarrollar en las formas de participación: formadoras, reporteras y semilleros. </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</si>
  <si>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En el mes de julio se  llevaron a cabo espacios virtuales de encuentro, así como el segundo encuentro presencial de la Escuela Violetas y Colores, convocando a las 72 instituciones educativas inscritas. Este segundo encuentro presencial se realizó el 30 de julio en las instalaciones del Colegio Liceo Femenino Mercedes Nariño, en este se contó con la participación de 6 IED: Colegio el Jazmín IED, Colegio Andrés Bello, Colegio Clemencia Caycedo, Colegio el Sorrento, Colegio Palestina, Colegio Porfirio Barba Jacob.
En este espacio se desarrollaron diálogos por cada forma de participación, de la siguiente manera:
En Semilleras, tanto el espacio virtual como el presencial se indagó sobre los intereses y/o expectativas de aprendizaje alrededor del enfoque de género. Lo anterior permitió identificar temas de interés como: 1. Feminismos; 2. Medidas restaurativas con enfoque de género, 3. Fortalecer los conocimientos para identificar violencias basadas en género, 4. Nuevas masculinidades, 5. Identidades de género y orientaciones sexuales no héteronormativas; 6. Interseccionalidades; 7. Micromachismos; 8. Reflexiones sobre el amor romántico y ética del cuidado.  Así mismo, conjuntamente se seleccionó feminismos como el tema inicial a abordar.
En Formadoras, en los encuentros se definió iniciar espacios de formación sobre el enfoque de género dirigidos a docentes, familias y estudiantes.
En reporteras, los encuentros tuvieron como propósito reconocer la importancia de la fotografía en la reconstrucción de la memoria. Así mismo y en comunicación con los ejercicios que se adelantas desde semilleras, reporteras rastreará a través de la fotografía el avance y referentes de los feminismos.
En el espacio de cierre de la jornada se socializaron en plenaria de las impresiones de las personas participantes y del balance de reporteras. Buscando los puntos y perspectivas del encuentro en aras de buscar objetivos comunes y cómo lograremos realizarlos.</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</si>
  <si>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El tercer encuentro  "Reconociendo nuestros saberes: semillas para la reflexión y comprensión de los feminismos y el género", se realizó el 22 de agosto en el Colegio Carlo Federici IED de la localidad de Fontibón. en este espacio se reflexionó sobre la historia oficial del feminismo en Europa y Estados Unidos, así como otros relatos, demandas e historias desde las mujeres negras y diversas, preocupaciones que rompen con la mirada oficial de los feminismos hegemónicos. En este encuentro participaron docentes y estudiantes de las instituciones educativas:  IED Carlo Federici e IED El Jazmín.
 La agenda que se desarrolló fue la siguiente:
A. Incitando y fortaleciendo saberes: Este primer momento, indagaremos con quienes participan: ¿ qué es lo primero que nos viene a la mente cuando escuchamos la palabra “Feminsimo”? ¿qué creemos que es? 
B. Entre todxs nos formamos: espacio para el compartir de saberes y apuestas en relación a nuestras comprensiones sobre este concepto   a partir de memorias, imágenes y experiencias que nos permitan hacer un recorrido sobre la historia de los feminismos .
C. Identificamos nuestros puntos de encuentro: espacio para el cierre de la jornada en el que se concretarán lo que identificamos como puntos de encuentro sobre nuestras comprensiones sobre los feminismos y sus articulaciones con el género</t>
  </si>
  <si>
    <r>
      <t xml:space="preserve">Durante el mes de septiembre de 2022 se realizaron las siguientes acciones en pro de los procesos de fortalecimiento y liderazgo de la CAP Violetas y Colores, en  el marco de la implementación del programa integral de educación socioemocional, ciudadana y escuelas como territorios de paz y bajo el liderazgo del equipo de la estrategia INCITAR para la Paz:
El cuarto Encuentro de la CAP, </t>
    </r>
    <r>
      <rPr>
        <i/>
        <sz val="11"/>
        <color rgb="FF000000"/>
        <rFont val="Arial Narrow"/>
      </rPr>
      <t>Expresandónos para reivindicar nuestros derechos</t>
    </r>
    <r>
      <rPr>
        <sz val="11"/>
        <color rgb="FF000000"/>
        <rFont val="Arial Narrow"/>
      </rPr>
      <t>,  se llevó a cabo en la IED El Jazmín de la localidad de Puente Aranda el miércoles 21 de septiembre de 2022. En este espacio de intercambio se proyectaron las siguientes propósitos: Desarrollar procesos de escritura creativa para el ejercicio y la defensa de nuestros derechos. Como parte del ejercicio de creación se reconoció  la experiencia de fanzine y producción artística del Comando Sororidad de la IED EL Jazmin liderada por las docentes Viviana Alvarado y Carolina Castro. En este espacio se compartieron saberes y apuestas en relación a las experiencias de fortalecimiento, incidencia y movilización para el reconocimiento de los géneros y diversidades en la escuela. A partir de la experiencia pedagógica y artística liderada por las docentes Carolina Castro y Viviana Alvarado, se reconocieron colectivamente las potencialidades de la escritura creativa para reconocer las perspectivas feministas y de género que nutren la cotidianidad de las estudiantes y docentes de la escuela, como parte de la apuesta  del Comando Sororidad Volviendo a la Pachamama. En este  espacio se compartieron saberes y apuestas en relación  a las experiencias  de fortalecimiento, incidencia y movilización para el reconocimiento de los géneros y diversidades en la escuela. Las 36  estudiantes y docentes que hicieron parte de este  espacio hacen parte de las comunidades educativas de las siguientes IED:
• IED El Jazmín, localidad de Puente Aranda
• IED Colegio Integrado la Candelaria, localidad de Mártires
• IED Colegio Sorrento, localidad de Puente Aranda
• IED Colegio Cultura Popular, localidad de Puente Aranda
• IED Guillermo León Valencia, localidad de Antonio Nariño
• IED Técnico Benjamín Herrera, localidad de Puente Aranda
A partir del ejercicio de creación propuesto , se realizó la creación de un collage y de una apuesta narrativa de las experiencias de las participantes acerca de las apuestas individuales y colectivas que dan lugar a las re3ivindicaciones feministas y de género de las participantes.</t>
    </r>
  </si>
  <si>
    <t xml:space="preserve">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octubre se realizó el quinto encuentro de la Escuela Violetas y colores  “Formación de formadoras – Hacia la escuela que soñamos – libre de violencias de género- Nodo puente Aranda, para la preparación del  25 de noviembre, que contó con la participación de la Secretaría de la Mujer. El espacio conto con los siguientes momentos: Incitando y fortaleciendo saberes: a. Incitar Ideas.Este primer momento, reconoceremos las principales reflexiones para la prevención de violencias de genero con las estudiantes de la IED  El Jazmín, Sorrento, Candelaria; b. Promovamos la reflexión para construir escuelas libres de violencias de género : Como parte del ejercicio de formación y fortalecimiento de las redes de la escuela en el Nodo Puente aranda se realizará un taller de formación de formadoras para la prevención de violencias de género. En este espacio se compartieron saberes y apuestas en relación a las experiencias de fortalecimiento, incidencia y movilización para el reconocimiento de los géneros y diversidades en la escuela;c. Identificamos nuestros puntos de encuentro: espacio para el cierre de la jornada en el que concretaremos de manera creativa la apuesta de movilización e incidencia de la jornada del 25 de Noviembre. En este espacio participaron 21 personas de las siguientes IED:
• IED El Jazmín, localidad de Puente Aranda
• IED Colegio Sorrento, localidad de Puente Aranda
• IED Candelaria.
Adicionalmente, en el Colegio José Pardo Leal se realizó la actividad de "Estampado de camisetas“Creando futuro con ojos de niñas: apuestas para ser y vivir desde la diversidad",lo anterior con el fin de visibilizar las principales reflexiones para la promoción de apuestas de cuidado, reconocimiento de la diversidad y de construir escuelas como territorios de paz desde la diferencia. Así mismo, se llevo a cabo un espacio de reflexión: Mitos y verdades sobre los estereotipos de los derechos sexuales y reproductivos, con el propósito de cuestionar y reflexionar sobre algunos prejuicios e ideas preconcebidas que giran en torno a los derechos sexuales y reproductivos.
Es decir durante el mes se realizaron acciones con 4 IED de las 72 Inscritas, por esa razón no se reporta avance cuantitativo, en tanto no participaron nuevos colegios. </t>
  </si>
  <si>
    <t xml:space="preserve">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El 11 de noviembre de  2022, la CAP Violetas y Colores acompañó el encuentro de cierre del proceso liderado con las formadoras de la CAP, el cual se tituló Conmemoración 25N: STOP A LAS VIOLENCIAS MACHISTAS Y SEXISTAS EN LA ESCUELA. Este espacio liderado por las docentes de la IED El Jazmín contó con la participación articulada de las profesionales de la Estrategia Incitar para la paz y logró convocar a más de 22 personas de la comunidad educativa para promover la reflexión sobre la escuela libre de violencias de género que queremos.  En este espacio participaron los colegios Sorrento, El Jazmin, Andrés Bello y Cultura Popular. 
Adicionalmente, el 30 de noviembre  se realizó un espacio de reflexión en el Colegio Libertador (Localidad Rafael Uribe Uribe) en torno a las prácticas convivenciales que permitan integrar el enfoque de género y el enfoque diferencial por orientación sexual e identidad de género al proceso de revisión, ajuste y actualización de los manuales de convivencia. Este espacio se realizó con los y las docentes, mediante los siguientes momentos: 1. Incitando Ideas. Reconocimiento de los elementos culturales y sociales que permiten la reproducción de tipos de violencia y discriminación hacia las personas por su género, raza, identidad cultural, orientación sexual, clase, discapacidades y en general por las diferencias que nos constituyen; 2. Diálogo sobre los estereotipos se generan cuando se cuestionan estas asignaciones y cuando se discute que no hay elementos, oficios u asignaciones “naturales” de hombres y/o mujeres; 3. Conceptualización sobre el enfoque de género y el enfoque diferencial por orientación sexual e identidad de género.
Es decir durante el mes se realizaron acciones con 4 IED de las 72 Inscritas, por esa razón no se reporta avance cuantitativo, en tanto no participaron nuevos colegios. </t>
  </si>
  <si>
    <t xml:space="preserve">ENE-FEB: No se remitió reporte de este logro, la acción inicia en el mes de marzo.
MARZO: es importante que el sector realice siempre le reporte cuantitativo, en caso de que se este en procesos de alistamiento, es posible reportar cero (0). De igual manera, es importate que conforme al reporte del sector a partir de mayo que ya inician los procesos, al momento del reporte cuantitativo tengan en cuenta el indicador del logro que es el Número de instituciones educativas con una meta de 75 instituciones. 
ABRIL: se recibe a conformidad el reporte. 
MAYO : sin reporte del Sector
JUNIO: se recibe el reporte a conformidad. 
JULIO: se recibe el alcance al reporte del mes de mayo en el que se indican las 72 instituciones, sin embargo es importante que se aclare si estas 72 tienen acciones en la escuela de liderazgo. 
AGOSTO: se reitera el comentario del mes de julio, es necesario que se aclare si las 72 instituciones,  tienen acciones en la escuela de liderazgo. 
SEPTIEMBRE: No se recibió reporte cuantitativo de este logro. 
OCTUBRE: queda claro que no hay más colegios adicionales a los 72 inscritos, sin embargo es necesario siempre hacer el reporte cuantitativo, es posible señalar 0. 
NOVIEMBRE: se recibe el reporte a conformidad. </t>
  </si>
  <si>
    <t>UDFJC</t>
  </si>
  <si>
    <t>Política Institucional de Género de la Universidad Distrital Francisco José de Caldás diseñada.</t>
  </si>
  <si>
    <t xml:space="preserve">Porcentaje de avance en el diseño de la Política Institucional de Género de la Universidad Distrital Francisco José de Caldás </t>
  </si>
  <si>
    <t xml:space="preserve">Reunión de las dependencias que conforman el Comité de Género y Diversidades Sexuales de la Universidad, IPAZUD, Rectoría, Asuntos Disciplinarios y Centro de Bienestar Institucional, se aprueba el plan de acción sobre género para trabajar articuladamente durante el año. 
Sesión del comité de género donde se fija la metodología y foros a realizar en el marco de la construcción de política de género.
Realización de la sensibilización presentando el protocolo, hoja de ruta y resultados de encuesta sobre protocolo realizado en el 2021; además mesas de trabajo en la facultad de ingeniería, donde se contó con la participación de 60 personas de la comunidad universitaria, contó la presencia de la decana y vicerrectora académica entre otras.
Capacitación del equipo de Derechos Humanos y Equidad de Género frente al protocolo y las Violencias Basadas en Género.
Se hace atención de 7 casos sobre situaciones de violencia basada en género- VBG Reuniones con las decanaturas de las diferentes facultades para la socialización del polan de acción para la construcción de la política y hacer seguimiento a las investigaciones disciplinarias frente a actos de VBG.
</t>
  </si>
  <si>
    <t>Reuniones del Comité Institucional de  Género y Diversidades Sexuales de la Universdad para hacer seguiminento  a la aplicación del plan de acción en el punto concerniente al desarrollo de los foros institucionales  para la construccion de la política de género. 
Realización de la sensibilización presentando el protocolo, hoja de ruta y resultados de encuesta sobre protocolo realizado en el 2021, además mesas de trabajo en la facultades de: Artes - Asab, Medio Ambiente y Recusrsos Naturales, Tecnológica y, virtualmente con los Posgrados de la Univesidad. 
Se hace atención y / o seguimiento a 12 casos de  casos sobre situciones de violencias basadas en genero - VBG y Violencia Sexual-VS, brindando acompañamiento integral de acuerdo a la necesidad particular de cada caso.
Conmemoración del dia Internacional de la mujer trabajora: se realizó una conferencia que contó con la parcicipación de Ochy Curiel y miembros del comité de género, diferentes actividades en cada una de las facultades y sedes de la Universidad.</t>
  </si>
  <si>
    <t>Reuniones del Comité Institucional de  Género y Diversidades Sexuales de la Universdad para hacer seguiminento  a la aplicación del plan de acción en el punto concerniente a la construccion de la política de género, Reuniones periódicas con la Secretaría Distrital de la Mujer y Secretaría de educación como apoyo técnico al proceso de contrucción de la política. Escritura final de la propuesta de documento de política de Género y Diversidades Sexuales y su coreespondiente envío a la Asambela Universitaria para su revisión. Elaboración de documento situación problémica dignóstica correspondiente a las fases de preparación y agendamiento público de la política. Sistematización de los foros realizados en cada una de las facultades desde el mes de noviembre del 2021 al mes de abril de 2022. Elaboración de materiales pedagógicos dirigidos a la comunidad universitaria frente a la denuncia pública, sus criterios y responsabilidades.
Realización de las  úlitmas sensibilizaciones  presentando el protocolo, hoja de ruta y resultados de encuesta sobre protocolo realizado en el 2021, además mesas de trabajo en la facultades de:  Tecnológica y, virtualmente con los Posgrados de la Univesidad.
Se hace atención y / o seguimiento a 6 casos  sobre situciones de violencias basadas en genero - VBG y Violencia Sexual-VS, brindando acompañamiento integral de acuerdo a la necesidad particular de cada uno. Realizacíón del Foro Converseos sobre género y diversidades sexuales con los posgrados de la UD para visibilizar las diferentes propuestas en materia de la producción académica en investigación de quienes componen de los diferentes programas en las categorías, mujer, género, violencias basadas en género y diversidades sexuales.
Se participa en la Mesa Distrital Presencial  de Transformación Cultural para la Eliminación del Machismo. Realización de mesas de trabajo en cconvenio suscrito con la Personería de Bogotá para fortalecer acciones en materia de derechos humanos, género y diversidades sexuales. Vinculación de proyectos de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Incorporación del enfoque de género en el proceso de construcción del plan indicativo institucional.</t>
  </si>
  <si>
    <t>Participación activa en las reuniones del Comité Institucional de Género y Diversidades Sexuales de la Universidad para hacer seguimiento  a la aplicación del plan de acción en el punto concerniente a la construcción de la política de género
Reuniones periódicas con la Secretaría Distrital de la Mujer y Secretaría de educación como apoyo técnico al proceso de construcción de la política.
Exposición de la propuesta final de documento de política de Género y Diversidades Sexuales ante la Asamblea Universitaria.
Se hace atención y / o seguimiento a 12 casos  sobre situaciones de violencias basadas en genero - VBG y Violencia Sexual-VS, brindando acompañamiento integral de acuerdo a la necesidad particular de cada uno. Se realiza reunión inicial de seguimiento con la facultad de Ciencias y Educación, frente a los casos presentados.
Se participa en la Mesa Distrital -Presencial de Transformación Cultural para la Eliminación del Machismo.
Realización de mesas de trabajo en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Avance en la construcción de los contenidos de los  cursos virtuales  sobre Derechos Humanos, Género y Diversidades Sexuales.</t>
  </si>
  <si>
    <t>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reactiva la comisión delegada para esta tarea.
Reuniones periódicas con la Secretaría Distrital de la Mujer y Secretaría de educación como apoyo técnico al proceso de construcción de la política, se realiza capacitación con el equipo del Programa de Derechos Humanos y Equidad de Género,  y la asesoría de la rectoría, sobre ruta de atención.
Seguimiento y comentarios del comité de Géneroa las observaciones  realiazadas por  la Asamblea Universitaria de la propuesta final de documento de política de Género y Diversidades Sexuales presentada en mayo, el Comité solicita incorporar el término mujeres, ya que la Samblea lo eliminó del documento.
Se hace atención y / o seguimiento a 13 casos  sobre situaciones de violencias basadas en genero - VBG y Violencia Sexual-VS, brindando acompañamiento integral de acuerdo a la necesidad particular de cada uno. Se realiza reunión de seguimiento con la facultad de Ciencias y Educación, frente a los casos presentados.
Se participa en la Mesa de Prevención de Violencias IES
Avance del desarrollo del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Avance en la construcción de los contenidos de los  cursos virtuales  sobre Derechos Humanos, Género y Diversidades Sexuales. Realización del Encuentro Formativo sobre Violencias Basadas en Género para las directivas de la Universidad Distrital Francisco José de Caldas.</t>
  </si>
  <si>
    <t>Direccionamiento, 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reactiva la comisión delegada para esta tarea.
Reuniones periódicas con la Secretaría Distrital de la Mujer y Secretaría de educación como apoyo técnico al proceso de construcción de la política, se realiza capacitación con el equipo del Programa de Derechos Humanos y Equidad de Género,  y la asesoría de la rectoría, sobre ruta de atención y fortalecimiento del equipo de formadores.
Seguimiento a las observaciones  realiazadas por  la Asamblea Universitaria de la propuesta final de documento de política de Género y Diversidades Sexuales presentada en mayo, este documento se encuentra en proceso de discusión y aprobación de parte del Consejo Superior Universitario, estamos atentas a cualquier requerimiento al respecto. 
Se realizan 4 talleres con estudiantes sobre VBG y protcolo de atención en la Universidad.
Se hace atención y / o seguimiento a 15 casos  sobre situaciones de violencias basadas en genero - VBG y Violencia Sexual-VS, brindando acompañamiento integral de acuerdo a la necesidad particular de cada uno. Se realiza reunión de seguimiento con la facultad de Ciencias y Educación, frente  a uno de los casos presentados.
Avance del desarrollo del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Se presenta  la propuesta  de los contenidos de los  cursos virtuales  sobre Derechos Humanos, Género y Diversidades Sexuales.                                                                
Realización del Encuentro Formativo sobre Violencias Basadas en Género para las directivas de la Universidad Distrital Francisco José de Caldas.                                           Realización del encuentro formativo sobre violencias basadas en género drigido a directivas de la Unuiversidad en cabeza de la Rectoría, el Ministerio de Justicia y la Secretaría Distrital de la Mujer. Realización de dos encuentros formativos a proyectos curriculares (Lengua castellana y Tecnoclogía en Construcciones Civiles) como parte de los procesos de sensibilización a docentes de la Insttución.                                                                               Diseño y publicación en los diferentes medios virtuales de la Institución de imágenes y reflexiones sobre fechas conmemorativas (Día Internacional del trabajo doméstico y Día Internacional de la mujer afrolatina).</t>
  </si>
  <si>
    <t>Direccionamiento, 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reactiva la comisión delegada para esta tarea.
Reuniones periódicas con la Secretaría Distrital de la Mujer y Secretaría de educación como apoyo técnico al proceso de construcción de la política, se realiza capacitación con el equipo del Programa de Derechos Humanos y Equidad de Género,  y la asesoría de la rectoría, sobre ruta de atención y fortalecimiento del equipo de formadores.
Seguimiento a las observaciones  realiazadas por  la Asamblea Universitaria de la propuesta final de documento de política de Género y Diversidades Sexuales presentada en mayo, este documento se encuentra en proceso de discusión y aprobación de parte del Consejo Superior Universitario, estamos atentas a cualquier requerimiento al respecto. 
Se realizan 12  talleres con estudiantes sobre VBG y protocolo de atención en la Universidad.
Se hace atención incial y / o seguimiento a 16 casos  sobre situaciones de violencias basadas en genero - VBG y Violencia Sexual-VS, brindando acompañamiento integral de acuerdo a la necesidad particular de cada uno. 
Avance del desarrollo del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Se pariticipa en las egunda sesión de la Comisión Intersectorial de Mujeres -CIM 2022, el día 24 de agosto de manera conjunta con la octava sesión de la Unidad Técnica de Apoyo-UTA de la instancia                                                 
Se convoca reunión para taller sobre lenguaje no sexista con responsables de comunicación de las diferentes dependencias de la universidad. La Universidad se encuentra en proceso de actualización del protocolo de prevención y atención a violencias basadas en género.</t>
  </si>
  <si>
    <t xml:space="preserve">"Direccionamiento, 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reactiva la comisión delegada para esta tarea.
Frente a la política se amplia la siguiente información:El documento final de la política diseñado por el Comité de equidad de géneros y diversidades sexuales se encuentra completo y se incorporaron algunos ajustes que recomendó la Asamblea Universitaria. A esta fecha, aún sigue a la espera de su abordaje en el Consejo Superior Universotario. Adicionalmente, el documento final está compuesto por una introducción, antecedentes, marco normativo, fases, un anexo que constituye su situación problémica de la fase de preparación, agendamiento público y formulación, unas definiciones, principios y enfoques, sus dimensiones y ejes, además de los detalles del seguimiento, los responsables, la financiación y la evaluación.
OBJETIVO GENERAL
Generar condiciones para la eliminación de las brechas de desigualdad, inequidad,
discriminación y violencias hacia las mujeres, las diversidades sexuales y de género, impactando en la transformación de la cultura de la Universidad Distrital Francisco José de Caldas.
DIMENSIONES DE LA POLÍTICA
De acuerdo a la fase de agendamiento de la política, en la que se ha dado prioridad al
proceso participativo de construcción por parte de todos los estamentos que componen la
comunidad universitaria y dentro de la cual se encuentran los diferentes eventos académicos, grupos focales, conversaciones, iniciativas estudiantiles, docentes y trabajadoras, junto a la sistematización de los foros institucionales sobre género y diversidades sexuales llevados a cabo en cada una de las facultades/sedes y en los posgrados de la Universidad, se en marca la definición de las dimensiones, como expresión de los aportes elaborados durante los últimos dos años.
EJES DE LA POLÍTICA - Se diseñan de acuerdo a los procesos administrativos y de gestión de la institución, con el fin de dar lugar a responsabilidades y agentes claros en su implementación.
ADICIONALMENTE, SE HAN DESARROLLADO LAS SIGUIENTES ACCIONES:
Reuniones periódicas con la Secretaría Distrital de la Mujer como apoyo técnico al proceso de construcción de la política, se realizan capacitaciones con el equipo del Programa de Derechos Humanos y Equidad de Género, con el personal de las sedes de Bosa y Tecnológica del Centro de Bienestar Institucional, administrativos/vas de la sede Macarena y  docentes coordinadores de la facultad de Medio Ambiente y Recursos Naturales sobre enfoque y atención en VBG y VS.. 
Se realizan 10  talleres con estudiantes sobre VBG y protocolo de atención en la Universidad.
Se hace atención incial y / o seguimiento a 28 casos  sobre situaciones de violencias basadas en genero - VBG y Violencia Sexual-VS, brindando acompañamiento integral de acuerdo a la necesidad particular de cada uno. 
Avance del desarrollo del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Se pariticipa el día 15 de septiembre de 2022 en la octava sesión de la Unidad Técnica de Apoyo-UTA de la instancia                                                 
Se convoca reunión para taller sobre lenguaje no sexista con responsables de comunicación de las diferentes dependencias de la universidad. La Universidad se encuentra en proceso de construcción unificada de dicho manual."
</t>
  </si>
  <si>
    <t xml:space="preserve">"En la Sesión del Consejo Superior Universitario del 31 de octubre de 2022 es aprobado el Acuerdo No 004 de dicho organismo por el cual se adopta la política de género y diversidades sexuales de la Institución.                                                 Se continúa con el direccionamiento, 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reune la comisión delegada para esta tarea.
Se realizan 12 talleres con estudiantes sobre VBG y protocolo de atención en la Universidad a través del Centro de Bienestar Isntitucional
Se hace atención incial y / o seguimiento a 25 casos  sobre situaciones de violencias basadas en genero - VBG y Violencia Sexual-VS, brindando acompañamiento integral de acuerdo a la necesidad particular de cada uno,  a través del Centro de Bienestar Isntitucional
Continua el desarrollo del  convenio suscrito con la Personería de Bogotá para fortalecer acciones en materia de derechos humanos, género y diversidades sexuales, realizando talleres con población privada de la libertad en la carcel Distrital. Culminación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pariticipa en la sesión de la Unidad Técnica de Apoyo-UTA el 20  de octubre de 2022.                                              
Se realizan capacitaciones al personal del Centro de  Bienestar Institucional en las sedes Macarena, Vivero, Bosa y Tecnoógica, contando con la asistencia de 45 personas. Inicialmente, la Universidad se encuentra trabajando en la dimensión de UD Libre de Violecnias de la política, la cual, por el momento, comprende el proceso de actualización del protocolo de atención y sanción de VBG y la generación del plan de trabajo requerido por el MEN, así mismo, se trabaja en la dimensión de fortalecimiento isntitucional, dando lugar a la creación de indicadores sensibles al género en la planeación institucional y se solicitas un aumento del presupuesto para la contratación de profesionales especializadas en materia. Lo anterior debe definirse en la disponiblidad presupuestal para el 2023. Así mismo, se viene trabajando en procesos de capacitación y sensibilización para la dimensión de educación y comunicación para la transformación cultural. Pendiente realización de plan de trabajo de la política y proceso de diagramación y difusión del documento."
</t>
  </si>
  <si>
    <t xml:space="preserve">ENE-FEB: se recibe a conformidad. 
MARZO: no se realiza reporte cuantitativo. Se dio alcance al reporte realizado y se ajusto, y realizaron el reporte cuantitativo. 
ABRIL: se recibe a conformidad. 
MAYO: Es importante que el reporte se empiece a concentrar más en todos los procesos asociados a la construcción de la política, porque por ejemplo en mayo, nos cuentan que se expuso el documento ante la asamblea universitaria, pero no se hace mayor enfásis sobre este proceso que es muy relevante para la construcción de la misma, también es importante que se pueda empezar a contar los pormenores de la política, como esta compuesta, su alcance, entre otros aspectos. 
JUNIO: reiteramos el comentario del mes de mayo. 
JUNIO: reiteramos el comentario del mes de junio.
AGOSTO: reiteramos el comentario del mes de junio.  
SEPTIEMBRE / OCTUBRE: No se recibió reporte de septiembre y octubre de este logro del sector Educación. ALCANCE DE AMBOS REPORTES REMITIDO POR EL SECTOR EL DÍA 23 DE NOVIEMBRE 2022
</t>
  </si>
  <si>
    <t>7. Salud</t>
  </si>
  <si>
    <t>Secretaría Distrital de Salud</t>
  </si>
  <si>
    <t>15.000 mujeres  que realizan actividades sexuales pagadas, habitantes de calle,  lesbianas, bisexuales y/o mujeres transgénero beneficiadas con acciones individuales y colectivas desde los Entornos cuidadores, trabajo y comunitario del PSPIC y desde la Gestión en Salud Pública</t>
  </si>
  <si>
    <t>Número de mujeres que realizan actividades sexuales pagadas, habitantes de calle,  lesbianas, bisexuales y/o mujeres transgénero beneficiadas con las acciones individuales y colectivas desarrolladas desde los Entornos cuidadores, trabajo y comunitario del PSPIC y desde la Gestión en Salud Pública</t>
  </si>
  <si>
    <t>Salud</t>
  </si>
  <si>
    <t>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trabajo infantil ,   beneficiando  con acciones individuales y colectivas a :
Entorno laboral para el mes de enero de 2022
Población Mujer de acción Unidades de Trabajo Informal 1675
Población Mujer en Actividades Sexuales Pagas 17
Población Mujer niñas trabajadoras infantiles 511
Población Mujer adolescente trabajadora infantil 136
Población mujer total intervenida por el entorno laboral 2339
Entorno laboral para el mes de febrero de 2022
Población Mujer de acción Unidades de Trabajo Informal 912
Población Mujer en Actividades Sexuales Pagas 287
Población Mujer niñas trabajadoras infantiles 421
Población Mujer adolescente trabajadora infantil 89
Población mujer total intervenida por el entorno laboral 1709
Fuente: Tableros Control  Espacio Cuidador Trabajo PSPIC- Subdirección de Acciones Colectivas Enero y  Febrero  2022</t>
  </si>
  <si>
    <t>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trabajo infantil ,   beneficiando  con acciones individuales y colectivas a :
• Población Mujer en Unidades de Trabajo Informal: 1091
• Población Mujer en Actividades Sexuales Pagas:  291
• Población Niñas trabajadoras: 534
• Población Adolescentes trabajadoras: 96
• Total, población mujeres abordadas e identificadas en el mes de marzo de 2022: 2017</t>
  </si>
  <si>
    <t>En el mes de abril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adolecente infantil ,   beneficiando  con acciones individuales y colectivas a :
• Mujeres trabajadoras identificadas en Unidades de Trabajo Informal - UTIS 96
• Mujeres trabajadoras en actividades sexuales pagas 341
• Niñas trabajadoras en peores formas de trabajo informal 139
• Mujeres adolescentes trabajadoras 16
Total, mujeres identificadas por el entorno laboral como trabajadoras informales 592
Fuente: Tableros Control Espacio Cuidador Publico PSPIC- Subdirección de Acciones Colectivas abril de 2022</t>
  </si>
  <si>
    <r>
      <rPr>
        <sz val="11"/>
        <color rgb="FF000000"/>
        <rFont val="Arial Narrow"/>
      </rPr>
      <t xml:space="preserve">En el mes de mayo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adolecente infantil ,   beneficiando  con acciones individuales y colectivas a :
• Mujeres trabajadoras identificadas en Unidades de Trabajo Informal - UTIS: 110
• Mujeres trabajadoras en actividades sexuales pagas: 310
• Niñas trabajadoras en peores formas de trabajo informal: 120
• Mujeres adolescentes trabajadoras: 20
Total mujeres identificadas por el entorno laboral como trabajadoras informales: 550
</t>
    </r>
    <r>
      <rPr>
        <b/>
        <sz val="11"/>
        <color rgb="FF000000"/>
        <rFont val="Arial"/>
      </rPr>
      <t xml:space="preserve">
Fuente: Tableros Control Espacio Cuidador Publico PSPIC- Subdirección de Acciones Colectivas mayo de 2022</t>
    </r>
  </si>
  <si>
    <r>
      <t>Para el mes de junio y en el marco del Plan de Salud Pública de intervenciones Colectivas-Entorno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adolecente  e infantil ,  se benefició  con acciones individuales y colectivas a :
• Mujeres trabajadoras identificadas en Unidades de Trabajo Informal - UTIS: 120
• Mujeres trabajadoras en actividades sexuales pagas: 320
• Niñas trabajadoras en peores formas de trabajo informal: 110
• Mujeres adolescentes trabajadoras: 20
Total mujeres identificadas por el entorno laboral como trabajadoras informales: 570</t>
    </r>
    <r>
      <rPr>
        <b/>
        <sz val="11"/>
        <rFont val="Arial"/>
        <family val="2"/>
      </rPr>
      <t xml:space="preserve">
Fuente: Tableros Control Espacio Cuidador  junio 2022 </t>
    </r>
  </si>
  <si>
    <t>Para el mes de julio y en el marco del Plan de Salud Pública de intervenciones Colectivas-Entorno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adolescente  e infantil ,  se benefició  con acciones individuales y colectivas a :
•	Población Mujer identificadas en Unidades de Trabajo Informal 1720 Fuente:  Tablero Control del Entorno Cuidador Trabajo 
•	Población Mujer identificada en Actividades Sexuales Pagadas 287.
•	Mujeres niñas identificadas en trabajo infantil 431
•	Mujeres adolescentes identificadas en trabajo infantil 54
Total, de Mujeres, niñas y adolescente identificadas por el entorno en el mes de julio 2492</t>
  </si>
  <si>
    <t>Para el mes de agosto  y en el marco del Plan de Salud Pública de intervenciones Colectivas-Entorno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adolescente  e infantil ,  se benefició  con acciones individuales y colectivas a :
Mujeres identificadas en Unidades de Trabajo Informal 739
Mujeres identificadas en Actividades Sexuales Pagadas  443
Mujeres niñas trabajadoras infantiles identificadas      267 
Mujeres adolescentes trabajadoras infantiles identificadas 89
Total, de Mujeres identificadas por el entorno cuidador laboral 1538</t>
  </si>
  <si>
    <r>
      <t>Para el mes de septiembre en el marco del Plan de Salud Pública de intervenciones Colectivas-Entorno Cuidador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adolescente  e infantil ,  se benefició  con acciones individuales y colectivas a :
Mujeres identificadas en Unidades de Trabajo Informal 1292
Mujeres identificadas en Actividades Sexuales Pagadas 306
Niñas identificadas en trabajo infantil 510
Mujeres adolescentes trabajadoras infantiles identificadas 104
Total, de Mujeres; niñas y Adolescentes identificadas por el entorno cuidador laboral 2212</t>
    </r>
    <r>
      <rPr>
        <b/>
        <sz val="11"/>
        <rFont val="Arial"/>
        <family val="2"/>
      </rPr>
      <t xml:space="preserve">
Fuente: Tableros Control Espacio Cuidador Publico PSPIC- Subdirección de Acciones Colectivas septiembre de 2022</t>
    </r>
  </si>
  <si>
    <t>Para el mes de octubre en el marco del Plan de Salud Pública de intervenciones Colectivas-Entorno Cuidador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adolescente  e infantil ,  se implementó la oferta institucional  con acciones individuales y colectivas a :
Mujeres trabajadoras en Unidades de Trabajo Informal 1419  
Mujeres en Actividades Sexuales pagas 314
Mujeres niñas identificadas en trabajo infantil 651 
Mujeres adolescentes identificadas en trabajo infantil 96
Total, mujeres identificadas en el entorno cuidador laboral en el mes de octubre 2480.
Fuente: Tableros Control Espacio Cuidador Publico PSPIC- Subdirección de Acciones Colectivas septiembre de 2022</t>
  </si>
  <si>
    <t>Para el mes de noviembre en el marco del Plan de Salud Pública de Intervenciones Colectivas-PSPIC- el Entorno Cuidador Laboral  por medio de la Acción integrada de Promoción del autocuidado y gestión del riesgo en el abordaje desde las Unidades de Trabajo Informal UTIS, y desde la  Intervención identificación y caracterización de Mujeres en las unidades de trabajo informal, ha realizado acciones en pro de la salud de las mujeres que realizan actividades  sexuales pagas , de las niñas  y adolescentes identificadas en trabajo  adolescente  e infantil, y se implementó la oferta institucional  con acciones individuales y colectivas, las cuales se describen a continuación:
Número de mujeres identificadas en el entorno laboral en unidades de trabajo informal 1258.       
Número de mujeres identificadas en actividades sexuales pagas o vinculadas a las mismas 322.
Número de niñas identificas en trabajo infantil 758. 
Número de adolescentes mujeres identificas en trabajo infantil 99.
Total, de mujeres identificadas en el entorno cuidador laboral 2437.
Fuente:  Tablero Control Entorno Cuidador Trabajo PSPIC Mes Noviembre</t>
  </si>
  <si>
    <t>ENE-FEB: Reporte OK
MARZO: Reporte OK
ABRIL: Reporte OK
MAYO: Falta el reporte cuantitativo, se tomaron los datos del reporte cualitativo. SIn embargo, se solicita alcance del Sector (Sector envío alcance)
JUNIO: Reporte OK
AGOSTO: Reporte OK 
SEPTIEMBRE: Reporte OK
OCTUBRE: Reporte OK
NOVIEMBRE: Reporte OK, Meta Cumplida</t>
  </si>
  <si>
    <r>
      <rPr>
        <sz val="11"/>
        <color rgb="FFFF0000"/>
        <rFont val="Arial Narrow"/>
      </rPr>
      <t>32.000</t>
    </r>
    <r>
      <rPr>
        <sz val="11"/>
        <color rgb="FF000000"/>
        <rFont val="Arial Narrow"/>
      </rPr>
      <t xml:space="preserve"> mujeres en sus diferencias y diversidad con orientación y asesoria en salud sexual y derechos sexuales y reproductivos. </t>
    </r>
  </si>
  <si>
    <t>Número de mujeres en sus diferencias y diversidad con orientación y asesoría en salud sexual y derechos sexuales y reproductivos.</t>
  </si>
  <si>
    <t>En los meses de enero y febrero , desde las acciones del PSPIC-Entorno Comunitario, se desarrollan acciones colectivas de información, educación y comunicación en salud, asesorías individuales en temas de salud, las cuales  fueron implementadas en las localidades de Barrios Unidos, Engativá, Usaquén, Suba, Santa Fe, Rafael Uribe Uribe, Antonio Nariño, San Cristóbal, Mártires, Ciudad Bolívar, Usme, Tunjuelito, Puente Aranda, Bosa, Fontibón, Kennedy. En total se abordaron a  3 300   mujeres , abordando  temáticas en el marco de la garantía de los derechos de las mujeres, especialmente el derecho a la salud plena. Entre los temas más relevantes abordados en el marco de la Salud y derechos sexuales y reproductivos están:  socialización de de las acciones de la ruta de atención materno perinatal,  identificación de factores protectores en salud sexual, identificación  y prevención del amor romántico y violento; identificación y prevención  de violencias basadas en género, sexualidades diversas, lactancia materna, métodos anticonceptivos, embarazos subsiguientes, maternidades y paternidades tempranas, socialización del derecho a la interrupción voluntaria del embarazo, prevención de enfermedades de transmisión sexual                         Fuente: Tableros Control  Espacio Cuidador  Publico  PSPIC- Subdirección de Acciones Colectivas Enero y  Febrero 2022</t>
  </si>
  <si>
    <t>En marzo, desde las acciones del PSPIC-Entorno Comunitario, se desarrollan acciones colectivas de información, educación y comunicación en salud, asesorías individuales en temas de salud, las cuales fueron implementadas en las localidades de Barrios Unidos, Engativá, Usaquén, Suba, Santa Fe, Rafael Uribe Uribe, Antonio Nariño, San Cristóbal, Mártires, Ciudad Bolívar, Usme, Tunjuelito, Puente Aranda, Bosa, Fontibón, Kennedy.
En total se abordaron a 2862 mujeres, abordando temáticas en el marco de la garantía de los derechos de las mujeres, especialmente el derecho a la salud plena. Entre los temas más relevantes abordados en el marco de la Salud y derechos sexuales y reproductivos están:  socialización de las acciones de la ruta de atención materno perinatal,  identificación de factores protectores en salud sexual, identificación  y prevención del amor romántico y violento; identificación y prevención  de violencias basadas en género, sexualidades diversas, lactancia materna, métodos anticonceptivos, embarazos subsiguientes, maternidades y paternidades tempranas, socialización del derecho a la interrupción voluntaria del embarazo, prevención de enfermedades de transmisión sexual                        
Fuente: Tableros Control  Espacio Cuidador  Publico  PSPIC- Subdirección de Acciones Colectivas Marzo de 2022</t>
  </si>
  <si>
    <r>
      <t>En el mes de abril  se abordaron a 2893 mujeres desde las acciones del PSPIC  de información, educación y comunicación en temas de salud sexual y reproductiva en las diferentes localidades de Bogotá: Ciudad Bolívar, Usme, Tunjuelito,Barrios Unidos, Engativá, Usaquén, Puente Aranda, Bosa, Fontibón, Kennedy. Suba, Santa Fe, Rafael Uribe Uribe, Antonio Nariño, San Cristóbal y Mártires. Estas acciones realizaron  identificación de necesidades de las mujeres desde un  abordaje integral, desde la promoción y prevención de la salud sexual y reproductiva y el fortalecimiento de los derechos sexuales y reproductivos.  Entre los temas abordados  están: métodos de anticoncepción, tamizaje de mamografía y autoexamen de seno, tamizaje de citología, beneficios de la lactancia materna, infecciones de transmisión sexual, derechos y deberes en salud sexual y reproductiva, embarazo en adolescentes, re- significación del cuerpo y auto concepto, igualdades entre los géneros y empoderamiento a todas las mujeres, las niñas y las adolescentes.</t>
    </r>
    <r>
      <rPr>
        <b/>
        <sz val="11"/>
        <rFont val="Arial"/>
        <family val="2"/>
      </rPr>
      <t xml:space="preserve">
Fuente: Tableros Control  Entorno  Cuidador  comunitario  PSPIC- Subdirección de Determinantes en Salud Abril 2022</t>
    </r>
  </si>
  <si>
    <r>
      <t>Para el mes de mayo, desde las acciones del Plan de Salud Pública de Intervenciones colectivas-PSPIC  se abordaron a 2.939 mujeres  que habitan las localidades de Ciudad Bolívar, Usme, Tunjuelito,Barrios Unidos, Engativá, Usaquén, Puente Aranda, Bosa, Fontibón, Kennedy, Suba, Santa Fe, Rafael Uribe Uribe, Antonio Nariño, San Cristóbal, Mártires, Candelaria, Teusaquillo y  Chapinero. Se abordaron temas de salud sexual y derechos sexuales y reproductivos entre los cuales se destacan: socialziación de la  Sentencia C 055 de 2022 sobre IVE, socialización de la ruta de atención materno perinatal,  identificación de factores protectores en salud sexual,  sexualidades diversas, lactancia materna, métodos anticonceptivos, embarazos subsiguientes,  prevención de enfermedades de transmisión sexual, prevencion de cancer de cuello uterino, socialización de la importancia de la vacuna contra el VPH, derecho de las mujeres a decidir sobre  sus cuerpos. Muchas de las acciones, tanto colectivas como de asesorías individiales en salud, estuvieron enmarcadas en las acciones locales  de conmemoración del 28 de mayo: dia de la salud plena de las mujeres.  Las mujeres que participaron de estas actividades estan principalmente en el rango de curso de vida adultas y adultas mayores y se identificaron como cisgénero y cuidadoras, en menor número  mujeres migrantes y trans.</t>
    </r>
    <r>
      <rPr>
        <b/>
        <sz val="11"/>
        <rFont val="Arial"/>
        <family val="2"/>
      </rPr>
      <t xml:space="preserve">
Fuente: Tableros Control  Entorno  Cuidador  comunitario  PSPIC- Subdirección de Determinantes en Salud Mayo 2022</t>
    </r>
  </si>
  <si>
    <r>
      <t>Para el mes de junio, desde las acciones del Plan de Salud Pública de Intervenciones colectivas-PSPIC  se abordaron a 2.832 mujeres  que habitan las localidades de Santa Fe, Rafael Uribe Uribe, Mártires, San Cristóbal, Antonio Nariño, Candelaria, Puente Aranda, Bosa, Fontibón, Kennedy, Barrios Unidos, Engativá, Usaquén, Teusaquillo, Chapinero, Suba, Usaquén, Ciudad Bolívar, Usme y Tunjuelito. Se abordaron temas de salud sexual y derechos sexuales y reproductivos entre los cuales se destacan: socialziación de la  Sentencia C 055 de 2022 sobre IVE, socialización de la ruta de atención materno perinatal,  roles de las mujeres, abordaje del autoestima en la sexualidad, rutas de atención en temas de violencias de género, Rutas de atención en salud,  derechos sexuales y reproductivos, prevención de consumo de sustancias psicoactivas, resolución de conflictos, proyecto de vida, habilidades para la vida,  autoexamen de seno, signos de alarma en el embarazo, prevención de cáncer de cuello uterino, importancia de la toma de la citología cérvico uterino,  envejecimiento saludable, atividad física, socialización de la importancia de la vacuna contra el VPH entre otros.</t>
    </r>
    <r>
      <rPr>
        <b/>
        <sz val="11"/>
        <rFont val="Book Antiqua"/>
      </rPr>
      <t xml:space="preserve">
Fuente: Tableros Control  Entorno  Cuidador  comunitario  PSPIC- Subdirección de Determinantes en Salud Junio 2022</t>
    </r>
  </si>
  <si>
    <r>
      <t>Con corte al mes de julio de 2022, desde las acciones del Plan de Salud Pública de Intervenciones colectivas-PSPIC se abordaron a 3.267 mujeres  desde el entorno Entorno Cuidador Comunitario que habitan las localidades de Santa Fe, Rafael Uribe, Mártires, San Cristóbal, Antonio Nariño, Candelaria, Puente Aranda, Bosa, Fontibón, Kennedy, Barrios Unidos, Engativá, Usaquén, Teusaquillo, Chapinero, Suba, Usaquén, Ciudad Bolívar, Usme y Tunjuelito.
Se abordaron temas de salud sexual y derechos sexuales y reproductivos entre los cuales se destacan: socialización de la  Sentencia C 055 de 2022 sobre IVE, socialización de la ruta de atención materno perinatal,  roles de las mujeres, abordaje del autoestima en la sexualidad, rutas de atención en temas de violencias de género, Rutas de atención en salud,  derechos sexuales y reproductivos, prevención de consumo de sustancias psicoactivas, resolución de conflictos, proyecto de vida, habilidades para la vida,  autoexamen de seno, signos de alarma en el embarazo, prevención de cáncer de cuello uterino, importancia de la toma de la citología cérvico uterino,  envejecimiento saludable, actividad física, socialización de la importancia de la vacuna contra el VPH entre otros.</t>
    </r>
    <r>
      <rPr>
        <b/>
        <sz val="11"/>
        <rFont val="Book Antiqua"/>
      </rPr>
      <t xml:space="preserve">
Fuente: Tableros de control Entorno  Cuidador  comunitario  PSPIC- Subdirección de Determinantes en Salud- julio 2022</t>
    </r>
  </si>
  <si>
    <t>"Para el mes de agosto se abordaron a  3.003 mujeres. 
La SDS aporta al derecho a la salud plena para las mujeres, por medio de las acciones que desde el PSPIC realizan las subredes Integradas del Salud Suroccidente, Centro Oriente, Norte y Sur,  que se enmarcan  en el desarrollo de acciones colectivas de información, educación y comunicación en salud, acciones individuales en temas psicosociales y de salud y tamizajes de VIH y sífilis, entre otras.  Las acciones desarrolladas buscan aportar en el reconocimiento y fortalecimiento de temas de derechos y salud sexual y reproductiva tales como:  prevención y mantenimiento de la salud sexual,  procesos de  detección temprana y  ejercicio  de derechos sexuales y derechos reproductivos,  identificación de factores de riesgo en la salud sexual, socialización rutas de atención distrital en el marco de la RIA materno perinatal, socialización del derecho a la IVE, uso del condon, prevención de embarazos no planeados, embarazos subsiguientes, reconociemdo el curpo de las mujeres , sexualidades y placer, autoexamen de seno, que es la VPH y la importancia de la vacuna.  Las localidades abordadas con estas acciones en el mes de julio fueron: Santa Fe, Rafael Uribe Uribe, Mártires, San Cristóbal, Antonio Nariño, Candelaria, Puente Aranda, Bosa, Fontibón, Kennedy, Barrios Unidos, Engativá, Usaquén, Teusaquillo, Chapinero, Suba, Ciudad Bolívar, Usme y Tunjuelito.   
Fuente: Tableros Control  Entorno  Cuidador  comunitario  PSPIC- Subdirección de Determinantes en Salud Agosto 2022"</t>
  </si>
  <si>
    <r>
      <t xml:space="preserve">Para el mes de septiembre se abordaron a  2.896  mujeres en el marco de las  acciones desarrolladas en temas de la  dimensión de salud sexual , derechos sexuales y  reproductivos. estas acciones buscan  aportar al empoderamiento, reconocimiento y fortalecimiento  de temas relevantes  para la salud de las mujeres tales como : prevención y mantenimiento de la salud sexual,  procesos de  detección temprana y  ejercicio  de derechos sexuales y derechos reproductivos,  identificación de factores de riesgo en la salud sexual, socialización rutas de atención distrital en el marco de la RIA materno perinatal, socialización del derecho a la IVE, uso del condón, prevención de embarazos no planeados, embarazos subsiguientes, autoexamen de seno, que es la VPH y la importancia de la vacuna, socialización de las sentencias en el marco de la IVE (Sentencia C 355 y sentencia C 055 de 2022 )  Estas acciones se realizaron en las  localidades de Santa Fe, Rafael Uribe Uribe, Mártires, San Cristóbal, Antonio Nariño, Candelaria, Puente Aranda, Bosa, Fontibón, Kennedy, Barrios Unidos, Engativá, Usaquén, Teusaquillo, Chapinero, Suba, Ciudad Bolívar, Usme y Tunjuelito.  </t>
    </r>
    <r>
      <rPr>
        <b/>
        <sz val="11"/>
        <rFont val="Arial"/>
        <family val="2"/>
      </rPr>
      <t xml:space="preserve">
Fuente: Tableros de control Entorno  Cuidador  comunitario  PSPIC- Subdirección de Determinantes en Salud septiembre 2022</t>
    </r>
  </si>
  <si>
    <t>En el mes de octubre se abordaron 3.298 mujeres desde las acciones de información, educación y comunicación del Plan de Salud Pública de Intervenciones Colectivas -PSPIC-, en temas de salud sexual y reproductiva en las 20 localidades de Bogotá:  Santa Fe, Rafael Uribe Uribe, Mártires, San Cristóbal, Antonio Nariño, Candelaria, Puente Aranda, Bosa, Fontibón, Kennedy, Barrios Unidos, Engativá, Usaquén, Teusaquillo, Chapinero, Suba, Ciudad Bolívar, Usme, Tunjuelito y Sumapaz.   En estas acciones se identificaron las necesidades de las mujeres desde un abordaje integral, esto es, desde la promoción y prevención de la salud sexual y reproductiva y el fortalecimiento de los derechos sexuales y reproductivos.  Entre los temas abordados están: métodos de anticoncepción, tamizaje de mamografía, autoexamen de seno, tamizaje de citología, beneficios de la lactancia materna, infecciones de transmisión sexual, derechos y deberes en salud sexual y reproductiva, embarazo en adolescentes, igualdades entre los géneros, empoderamiento a mujeres y socialización de la sentencia C 055 sobre IVE.
Fuente: Tableros Control Entorno Cuidador comunitario PSPIC- Subdirección de Determinantes en Salud- octubre 2022</t>
  </si>
  <si>
    <t xml:space="preserve">
Para el mes de septiembre se abordaron a 2.936 mujeres en el marco de las acciones desarrolladas en temas de la dimensión de salud sexual, derechos sexuales y reproductivos. Estás acciones aportan  al empoderamiento, reconocimiento y fortalecimiento  de temas claves  para la salud sexual y los derechos de las mujeres, tales como, prevención y mantenimiento de la salud sexual,  procesos de  detección temprana, ejercicio de derechos sexuales y derechos reproductivos,  identificación de factores de riesgo en la salud sexual, socialización rutas de atención distrital en el marco de la RIA materno perinatal, socialización del derecho a la IVE, uso del condón, prevención de embarazos no planeados, embarazos subsiguientes, autoexamen de seno, que es la VPH y la importancia de la vacuna, socialización de las sentencias en el marco de la IVE (Sentencia C 355 y sentencia C 055 de 2022 )  Estas acciones se realizaron en 19 localidades de Bogotá:  Santa Fe, Rafael Uribe Uribe, Mártires, San Cristóbal, Antonio Nariño, Candelaria, Puente Aranda, Bosa, Fontibón, Kennedy, Barrios Unidos, Engativá, Usaquén, Teusaquillo, Chapinero, Suba, Ciudad Bolívar, Usme y Tunjuelito. 
Fuente: Tableros de control Entorno Cuidador Comunitario PSPIC- Subdirección de Determinantes en Salud noviembre 2022.</t>
  </si>
  <si>
    <t>ENE-FEB: Reporte OK
MARZO: Reporte OK
ABRIL: Reporte OK
MAYO: Falta el reporte cuantitativo, se tomaron los datos del reporte cualitativo. SIn embargo, se solicita alcance al sector.  La meta fue superada, se sugiere al sector ajustar la meta de acuerdo al marco de realidad (Sector envió alcance)
JUNIO: La meta programada ya fue cumplida, se sugiere al sector realizar ajuste de meta de acuerdo al marco de realidad. 
JULIO: Reporte ajustado de acuerdo a alcance del sector en el reporte de septiembre
AGOSTO: A la fecha la meta tiene un cumplimiento superior al 300% se sugiere al sector ajustar de acuerdo al marco de realidad
SEPTIEMBRE: Meta ajustada de acuerdo a la solicitud del sector. Reporte OK
OCTUBRE: Reporte OK
NOVIEMBRE: Reporte Ok</t>
  </si>
  <si>
    <t xml:space="preserve">Implementar Servicios Integrales de Atención en Salud para las mujeres: MujerEsSalud. </t>
  </si>
  <si>
    <t>Número de servicios integrales en salud para mujeres implementados en 2022</t>
  </si>
  <si>
    <t>servicios</t>
  </si>
  <si>
    <t xml:space="preserve"> 
El servicio de Atención Integral en Salud para las mujeres "MujerESalud"  implementado en el mes de febrero se encuentra en el marco de la Manzana del cuidado de Santa Fé y Candelaria;  donde se brinda atención primaria en salud desde acciones de promoción y prevención con profesionales de  medicina general y enfermería  a las mujeres en sus diversidades,  y  a aquellas mujeres cuidadoras que asisten a la entidad ancla de la manzana del cuidado  que esta ubicada  en la Casa de Igualdad de Oportunidades de las Mujeres -CIOM- de la localidad de Santa Fé, y en el marco de los 1.600 mts de dicah manzana (localidades de Santa Fé y Candelaria)  Inició su funcionamiento de 28 de febrero de 2022. Anterior a su apertura,  se realizó un trabajo articulado entre SDS, la Subred Centro Oriente y SDMujer para la implementación de dicho Servicio . Fuente: Tableros Control  Proyecto 7833 MujerESalud -  Centros Integrales de Atencion para las Mujeres- Centros Escuchas- Entorno Cuidado Publico. Enero y  Febrero  2022</t>
  </si>
  <si>
    <r>
      <t xml:space="preserve">El servicio de Atención Integral en Salud para las mujeres "MujerESalud" en  implementacion se encuentra en el marco de la Manzana del cuidado de Engativá. La entidad ancla de esta manzana es el Centro de Salud Emaús de la Subred Norte, y es aqui donde se implementó este nuevo Servicio para las Mujeres, donde se brinda atención primaria en salud desde acciones de promoción y prevención con profesionales de  medicina general y enfermería  a las mujeres en sus diversidades.   Inició su funcionamiento el 30 de marzo de 2022. Anterior a su apertura,  se realizó un trabajo articulado entre SDS, la Subred Norte y SDMujer para la implementación de dicho Servicio . La dinámica de esytos servicios es la atención inicial y la posterior canalización cuando asi se requiera a otros servicios de salud, de acuerdo a la Ruta de Promoción y mantenimiento en salud. </t>
    </r>
    <r>
      <rPr>
        <b/>
        <sz val="11"/>
        <rFont val="Arial"/>
        <family val="2"/>
      </rPr>
      <t xml:space="preserve">Fuente: Segplan Proyecto 7833 -SDS. </t>
    </r>
  </si>
  <si>
    <r>
      <t xml:space="preserve">El servicio de Atención Integral en Salud para las mujeres "MujerESalud"   implementado en el mes de abril se encuentra ubicado en el hospital Simón Bolívar (Subred Norte) , y se enmarca dentro de la Manzana del cuidado de Usaquén.  En este servicio  se brindará atención primaria en salud desde acciones de promoción y prevención con profesionales de  medicina general y enfermería  a las mujeres en sus diversidades. Inició su funcionamiento el 28 de abril de 2022. Para la apertuar de este servicio se realizó un trabajo articulado entre la SDS y la Subred Norte. Las mujeres encontrarán en este servicio una atención inicial  de medicina general, y si se requiriese, la posterior canalización a otros servicios de salud de acuerdo a la Ruta de Promoción y mantenimiento en salud. </t>
    </r>
    <r>
      <rPr>
        <b/>
        <sz val="11"/>
        <rFont val="Arial"/>
        <family val="2"/>
      </rPr>
      <t xml:space="preserve">Fuente: Segplan Proyecto 7833 -SDS. </t>
    </r>
  </si>
  <si>
    <r>
      <t xml:space="preserve">El consultorio del servicio de Atención Integral en Salud para las mujeres "MujerESalud"   implementado en el mes de mayo se encuentra ubicado en  el CDC Bellavista de la localidad de Kenedy (Subred Suroccidente)  y se enmarca dentro de la Manzana del cuidado de dicha localidad.  En este servicio  se brindará atención primaria en salud desde acciones de promoción y prevención con profesionales de  medicina general y enfermería  a las mujeres en sus diversidades. Inició su funcionamiento el 3 de mayo de 2022. Para la apertuar de este servicio se realizó un trabajo articulado entre la SDS, SDIS y  la Subred Norte. Las mujeres van a encontrar  en este servicio una atención inicial  de medicina general, y si se requiriese, la posterior canalización a otros servicios de salud de acuerdo a la Ruta de Promoción y mantenimiento en salud. Las muejres que tienen acceso a este servicios pertenecen al régimen subsidiado y son las que se encuentran capitadas con la Subred Suroccidente,  </t>
    </r>
    <r>
      <rPr>
        <b/>
        <sz val="11"/>
        <rFont val="Arial"/>
        <family val="2"/>
      </rPr>
      <t xml:space="preserve">Fuente: Segplan Proyecto 7833 -SDS. </t>
    </r>
  </si>
  <si>
    <r>
      <t xml:space="preserve">El consultorio del servicio de Atención Integral en Salud para las mujeres "MujerESalud"   implementado en el mes de junio  se encuentra ubicado en  el CDC Julio Cesar Sánchez de la localidad de Usme (Subred Sur)  y se enmarca dentro de la Manzana del cuidado de dicha localidad.  En este servicio  se brindará atención primaria en salud desde acciones de promoción y prevención con profesionales de  medicina general y enfermería  a las mujeres en sus diversidades. Inició su funcionamiento el 9 de junio  de 2022. Para la apertura de este servicio se realizó un trabajo articulado entre la SDS, SDIS y  la Subred Sur. Las mujeres van a encontrar  en este servicio una atención inicial  de medicina general y enfermería, cuando se requiera se podrá gestionar la  canalización a otros servicios de salud de acuerdo a la Ruta de Promoción y mantenimiento en salud. Las mujeres que tienen acceso a este servicios pertenecen al régimen subsidiado que se encuentren capitadas con la Subred Sur  </t>
    </r>
    <r>
      <rPr>
        <b/>
        <sz val="11"/>
        <rFont val="Arial"/>
        <family val="2"/>
      </rPr>
      <t xml:space="preserve">Fuente: Segplan Proyecto 7833 -SDS. </t>
    </r>
  </si>
  <si>
    <r>
      <t xml:space="preserve">Para el mes de julio  se implementa el  consultorio del servicio de Atención Integral en Salud para las mujeres "MujerESalud"  ubicado en  el CDC Bosa Porvenir de la localidad de Bosa (Subred Suroccidente)  y se enmarca dentro de la Manzana del cuidado de dicha localidad.  Desde este espacio se realiza  la provisión individual de los servicios de consultas individuales de medicina general, enfermería -P y P, detección temprana de eventos en salud, orientación en interrupción voluntaria del embarazo-IVE, activación de rutas desde la remisión a unidades de servicios en salud (USS) para la atención de especialistas y desarrollo de exámenes.
Inició su funcionamiento el 1 de julio  de 2022. Para la apertura de este servicio se realizó un trabajo articulado entre la SDS, SDIS y  la Subred Suroccidente. Las mujeres que tienen acceso a este servicios deben pertenecer al régimen subsidiado que se encuentren capitadas con la Subred Suroccidente. </t>
    </r>
    <r>
      <rPr>
        <b/>
        <sz val="11"/>
        <rFont val="Arial"/>
        <family val="2"/>
      </rPr>
      <t xml:space="preserve"> Fuente: Segplan Proyecto 7833 -SDS.</t>
    </r>
  </si>
  <si>
    <r>
      <t>Para el mes de agosto no se implementa ningún nuevo consultorio del servicio de Atención Integral en Salud para las mujeres "MujerESalud".
A la fecha se cuenta con 11 servicios de Atención en salud para las mujeres implementados. Estos espacios cuentan con servicios de medicina general y enfermería. Desde aquí se canaliza a las mujeres a otros servicios de salud de acuerdo a la Ruta de Promoción y mantenimiento en salud. Se continúa con los procesos de articulación intersectorial con SDMujer, SDIS y las Subredes Integradas de Servicios de Salud para la implementación de los Servicios para mujeres proyectados para 2022.</t>
    </r>
    <r>
      <rPr>
        <b/>
        <sz val="11"/>
        <rFont val="Arial"/>
        <family val="2"/>
      </rPr>
      <t xml:space="preserve">
Fuente: Segplan Proyecto 7833 -SDS. </t>
    </r>
  </si>
  <si>
    <t>"Para el mes de septiembre no se implementa ningún nuevo servicio de Atención Integral en Salud para las mujeres ""MujerESalud"". 
En el año 2022 se han implementado 6 servicios de Atención en salud para las mujeres. Estos espacios cuentan con servicios de medicina general y enfermería. Desde aquí se canaliza a las mujeres a otros servicios de salud de acuerdo a la Ruta de Promoción y mantenimiento en salud. Se continúa con los procesos de articulación intersectorial con SDMujer, SDIS y las Subredes Integradas de Servicios de Salud para la implementación de los Servicios para mujeres proyectados para 2022.
Fuente: Segplan Proyecto 7833 -SDS. "</t>
  </si>
  <si>
    <t>Para el mes de octubre se implementaron dos servicios en el marco de las manzanas del cuidado: el primero es el consultorio del servicio de Atención Integral en Salud para las mujeres "MujerESalud” ubicado en el SuperCade Manitas de la localidad de Ciudad Bolívar (Subred Sur).  El segundo es el servicio de la unidad móvil ubicado en la Casa de Justicia Campo Verde de la localidad de Bosa (Subred Suroccidente) Este último presenta como novedad que la prestación del servicio se realza desde la unidad móvil, cubriendo el marco de la manzana del cuidado que tiene como entidad ancla a la Casa de Justicia Campo Verde.
En estos espacios se llevaron a cabo la provisión individual de los servicios de consultas individuales de medicina general, enfermería -P y P, detección temprana de eventos en salud, orientación y asesoría en el acceso al derecho de la interrupción voluntaria del embarazo-IVE y activación de rutas desde la remisión a unidades de servicios en salud (USS) para la atención de especialistas y desarrollo de exámenes médicos.
Fuente: SEGPLAN octubre - Proyecto 7833 -SDS.</t>
  </si>
  <si>
    <t>Para el mes de noviembre se implementó un servicio de Atención Integral en Salud para las mujeres "MujerESalud” en el marco de las manzanas del cuidado de Tunjuelito (Subred Sur).  En este espacio se llevó a cabo la provisión individual de los servicios de consultas individuales de medicina general, enfermería -P y P, detección temprana de eventos en salud, orientación y asesoría en el acceso al derecho de la interrupción voluntaria del embarazo-IVE y activación de rutas desde la remisión a unidades de servicios en salud (USS) para otros tipos de atenciones en salud según requerimiento de cada mujer, a saber, remisiones a  pruebas de laboratorio, desarrollo de exámenes médicos, remisión para medicamentos.
Fuente: SEGPLAN-noviembre - Proyecto 7833 -SDS.</t>
  </si>
  <si>
    <t xml:space="preserve">ENE-FEB: Reporte OK
MARZO: El reporte cualitativo es igual al del anterior periodo (Alcance enviado por el Sector, subsanado el comentario)
ABRIL: Reporte OK
MAYO: Falta el reporte cuantitativo, se tomaron los datos del reporte cualitativo. SIn embargo, se solicita alcance al sector. 
JUNIO: Reporte OK
JULIO: Reporte ajustado de acuerdo a alcance del sector en el reporte de septiembre
AGOSTO: A la fecha el sector superó la meta en un 137%, se sugiere al sector revisar y ajustar la meta en caso de que se implementen nuevos servicios durante la vigencia. (Este comentario se solvento con el ajuste del reporte del mes de julio)
SEPTIEMBRE: Reporte oK
OCTUBRE: Reporte OK
NOVIEMBRE: Reporte Ok
</t>
  </si>
  <si>
    <t>8. Integración Social</t>
  </si>
  <si>
    <t>Secretaría Distrital de Integración Social</t>
  </si>
  <si>
    <t xml:space="preserve">Jóvenes mujeres vinculadas con transferencias monetarias condicionadas en la estrategia reto. </t>
  </si>
  <si>
    <t>Número de mujeres jóvenes que reciben transferencias monetarias condicionadas vinculadas a la estrategia reto/Número de personas que reciben transferencias monetarias condicionadas vinculadas a la estrategia reto*100</t>
  </si>
  <si>
    <t>Subdirección para la Juventud
Sergio David Fernández Granados
sfernandezg@sdis.gov.co</t>
  </si>
  <si>
    <t>Servicios Sociales</t>
  </si>
  <si>
    <t>Para el mes de enero el Servicio Social para la Seguridad Económica de la Juventud (SSSEJ) cuenta como participantes activos a 8.868 jóvenes. De estos 2.534 son hombres (29%), 6.334 mujeres (71.9%). De las mujeres vinculadas al SSSEJ su distribución por cohortes es la siguiente:
- De la segunda cohorte de Parceros Cuidando Bogotá hay un registro de 961 mujeres jóvenes que se encuentran activas como participantes del servicio a corte de enero de 2022. Esto representa un 72% del total de jóvenes registrados para esa cohorte. La información que se tiene a la fecha nos permite identificar el punto de la ruta en que se encuentran las jóvenes. A corte enero,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tercera cohorte de Parceros Cuidando Bogotá hay un registro de 1.049 mujeres jóvenes que se encuentran activas como participantes del servicio a corte de diciembre de 2021. Esto representa un 72% del total de jóvenes registrados para esa cohorte. La información que se tiene a la fecha nos permite identificar el punto de la ruta en que se encuentran las jóvenes. A corte enero, las participantes están terminando en la etapa de formación como agentes comunitarios en prevención en su parte teórica y alistando su participación en la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Primera Cohorte del Servicio Social para la Seguridad Económica de la Juventud con recursos de Rescate Social hay un registro de 1.182 mujeres jóvenes que se encuentran activas como participantes del servicio a corte de enero de 2021. Esto representa un 71% del total de jóvenes registrados para esa cohorte. La información que se tiene a la fecha nos permite identificar el punto de la ruta en que se encuentran las jóvenes. A corte enero, las participantes están terminando en la etapa de formación como agentes comunitarios en prevención en su parte teórica y alistando su participación en la parte práctica y continúan en el segundo componente de la Ruta Pedagógica en diferentes instituciones de la ciudad como lo son la Secretaria Disitrital de Salud y/o la UAESP.
- De la Segunda Cohorte del Servicio Social para la Seguridad Económica de la Juventud con recursos de Rescate Social hay un registro de 3.142 mujeres jóvenes que se encuentran activas como participantes del servicio a corte de enero de 2021. Esto representa un 71% del total de jóvenes registrados para esa cohorte. La información que se tiene a la fecha nos permite identificar el punto de la ruta en que se encuentran las jóvenes. A corte enero, las participantes están iniciado en la etapa de formación como agentes comunitarios en prevención en su parte teórica.
La primera cohorte del Servicio Social para la Seguridad Económica de la Juventud con recursos propios de la entidad y la Primera Cohorte del Servicio Social para la Seguridad Económica de la Juventud – Parceros Cuidando Bogotá finalizaron exitosamente su proceso en el servicio, siendo egresos exitosos:
En el SSSEJ con recursos propios de la entidad, se lograron egresar exitosamente 73 mujeres, representando el 82% de egresos exitosos, de la primera cohorte del SSSEJ – Parceros Cuidando Bogotá, se egresaron exitosamente 762 jóvenes, el 76% del total de jóvenes.
*Nota: las Transferencias Monetarias Condicionadas (TMC) se entregan mes vencido de acuerdo con la verificación del cumplimiento integral de las actividades condicionadas, el reporte se tiene a mes vencido después del día 6 de cada mes.</t>
  </si>
  <si>
    <t>Para el mes de marzo el servicio Parceros por Bogotá* cuenta como participantes activos a 7.420 jóvenes. De estos 2.040 son hombres (27.4%), 5,380 mujeres (72.5%). De las mujeres vinculadas al servicio su distribución por cohortes es la siguiente:
- De la segunda cohorte de Parceros Cuidando Bogotá hay un registro de 912 mujeres jóvenes que se encuentran activas como participantes del servicio a corte de marzo de 2022. Esto representa un 73% del total de jóvenes registrados para esa cohorte. La información que se tiene a la fecha nos permite identificar el punto de la ruta en que se encuentran las jóvenes. A corte marzo,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tercera cohorte de Parceros Cuidando Bogotá hay un registro de 993 mujeres jóvenes que se encuentran activas como participantes del servicio a corte de marzo de 2022. Esto representa un 72,6 % del total de jóvenes registrados para esa cohorte. La información que se tiene a la fecha nos permite identificar el punto de la ruta en que se encuentran las jóvenes. A corte marzo, las participantes están terminando en la etapa de formación como agentes comunitarios en prevención en su parte teórica e iniciando su participación en la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Primera Cohorte del servicio Parceros por Bogotá con recursos de Rescate Social hay un registro de 1.196 mujeres jóvenes que se encuentran activas como participantes del servicio a corte de marzo de 2022. Esto representa un 72,3% del total de jóvenes registrados para esa cohorte. La información que se tiene a la fecha nos permite identificar el punto de la ruta en que se encuentran las jóvenes. A corte marzo, las participantes están terminando en la etapa de formación como agentes comunitarios en prevención en su parte teórica y alistando su participación en la parte práctica y continúan en el segundo componente de la Ruta Pedagógica en diferentes instituciones de la ciudad como lo son la Secretaría Distrital de Salud (SDS) y/o la UAESP.
- De la Segunda Cohorte del servicio Parceros por Bogotá con recursos de Rescate Social hay un registro de 2.279 mujeres jóvenes que se encuentran activas como participantes del servicio a corte de marzo de 2022. Esto representa un 72.4% del total de jóvenes registrados para esa cohorte. La información que se tiene a la fecha nos permite identificar el punto de la ruta en que se encuentran las jóvenes. A corte marzo, las participantes están finalizando en la etapa de formación como agentes comunitarios en prevención en su parte teórica e iniciando la parte práctica.
La primera cohorte del servicio Parceros por Bogotá con recursos propios de la entidad y la Primera Cohorte del servicio Parceros por Bogotá – Parceros Cuidando Bogotá finalizaron exitosamente su proceso en el servicio, siendo egresos exitosos:
En el servicio Parceros por Bogotá con recursos propios de la entidad, se lograron egresar exitosamente 73 mujeres, representando el 82% de egresos exitosos, de la primera cohorte del SSSEJ – Parceros Cuidando Bogotá, se egresaron exitosamente 762 jóvenes, el 76% del total de jóvenes.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</si>
  <si>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abril el servicio Parceros por Bogotá* cuenta como participantes activos a 7.334  jóvenes. De estos 1.983 son hombres (27%), 5.346 mujeres (72.8%). De las mujeres vinculadas al servicio su distribución por cohortes es la siguiente:
- De la segunda cohorte de Parceros Cuidando Bogotá hay un registro de 885 mujeres jóvenes que se graduaron del Servicio Social Parceros por Bogotá. Esto representa un 72,9% del total de jóvenes graduados para esa cohorte. 
- De la tercera cohorte del Servicio Parceros Cuidando Bogotá hay un registro de 971 mujeres jóvenes que se encuentran activas como participantes del servicio a corte de marzo de 2022. Esto representa un 73 % del total de jóvenes registrados para esa cohorte. La información que se tiene a la fecha nos permite identificar el punto de la ruta en que se encuentran las jóvenes. A corte abril, las participantes están terminando en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del servicio Parceros por Bogotá con recursos de Rescate Social hay un registro de 1.149 mujeres jóvenes que se encuentran activas como participantes del servicio a corte de abril de 2022. Esto representa un 72,7% del total de jóvenes registrados para esa cohorte. La información que se tiene a la fecha nos permite identificar el punto de la ruta en que se encuentran las jóvenes. A corte abril, las participantes están realizando su participación en la parte práctica y continúan en el segundo componente de la Ruta Pedagógica en diferentes instituciones de la ciudad como lo son la Secretaría Distrital de Salud (SDS) y/o la UAESP.
- De la cuarta cohorte del Servicio Parceros Cuidando Bogotá hay un registro de 1.011 mujeres jóvenes que se encuentran activas como participantes del servicio a corte de abril de 2022. Esto representa un 73% del total de jóvenes registrados para esa cohorte. La información que se tiene a la fecha nos permite identificar el punto de la ruta en que se encuentran las jóvenes. A corte abril, las participantes están iniciando la parte teórica del Curso Comunitario de Agentes de Prevención.
- De la Segunda Cohorte del servicio Parceros por Bogotá con recursos de Rescate Social hay un registro de 2.212 mujeres jóvenes que se encuentran activas como participantes del servicio a corte de abril de 2022. Esto representa un 72,8% del total de jóvenes registrados para esa cohorte. La información que se tiene a la fecha nos permite identificar el punto de la ruta en que se encuentran las jóvenes. A corte abril, las participantes están iniciando la parte práctica del Curso Comunitario de Agentes de Prevención.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</si>
  <si>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mayo el servicio Parceros por Bogotá* cuenta como participantes activos a 5.595 jóvenes. De estos 1.488 son hombres (26.6%), 4.102 mujeres (73.3%). De las mujeres vinculadas al servicio su distribución por cohortes es la siguiente:
- De la tercera cohorte de Servicio Parceros Cuidando Bogotá hay un registro de 945 mujeres jóvenes que se graduaron del Servicio Social Parceros por Bogotá. Esto representa un 73,3% del total de jóvenes graduados para esa cohorte.
- De la cuarta cohorte del Servicio Parceros Cuidando Bogotá hay un registro de 833 mujeres jóvenes que se encuentran activas como participantes del servicio a corte de mayo de 2022. Esto representa un 74,5% del total de jóvenes registrados para esa cohorte. La información que se tiene a la fecha nos permite identificar el punto de la ruta en que se encuentran las jóvenes. A corte mayo,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 Servicio Parceros Cuidando Bogotá con recursos de Rescate Social hay un registro de 1.115 mujeres jóvenes que se graduaron del Servicio Social Parceros por Bogotá. Esto representa un 72,5% del total de jóvenes graduados para esa cohorte.
- De la Segunda Cohorte del servicio Parceros por Bogotá con recursos de Rescate Social hay un registro de 2.061 mujeres jóvenes que se encuentran activas como participantes del servicio a corte de mayo de 2022. Esto representa un 73,2% del total de jóvenes registrados para esa cohorte. La información que se tiene a la fecha nos permite identificar el punto de la ruta en que se encuentran las jóvenes. A corte mayo, las participantes se encuentran asistiendo a las actividades de Servicio de Apoyo a Instituciones de la Ciudad, mientras continúan en el segundo componente de la Ruta Pedagógica y reciben transversalmente ofertas de educación, empleo y emprendimiento.
- De la Tercera Cohorte del servicio Parceros por Bogotá con recursos de Rescate Social hay un registro de 1.208 mujeres jóvenes que se encuentran activas como participantes del servicio a corte de mayo de 2022. Esto representa un 72,6% del total de jóvenes registrados para esa cohorte. La información que se tiene a la fecha nos permite identificar el punto de la ruta en que se encuentran las jóvenes. A corte mayo,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</si>
  <si>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junio el servicio Parceros por Bogotá* cuenta como participantes activos a 8.845 jóvenes. De estos 2.236 son hombres (26.41%), 6.491 mujeres (73.3%), dos son intersexuales (0.02%) y 16 jóvenes prefieren no decir su sexo. De las mujeres vinculadas al servicio su distribución por cohortes es la siguiente:
- De la cuarta cohorte del Servicio Parceros Cuidando Bogotá hay un registro de 801 mujeres jóvenes que se encuentran activas como participantes del servicio a corte de junio de 2022. Esto representa un 74,9% del total de jóvenes registrados para esa cohorte. La información que se tiene a la fecha nos permite identificar el punto de la ruta en que se encuentran las jóvenes. A corte junio, las participantes se encuentran finalizando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 Servicio Parceros Cuidando Bogotá con recursos de Rescate Social hay un registro de 52 mujeres jóvenes que se mantienen activos del Servicio Social Parceros por Bogotá. Esto representa un 75% del total de jóvenes graduados para esa cohorte.
- De la Segunda Cohorte del servicio Parceros por Bogotá con recursos de Rescate Social hay un registro de 1.976 mujeres jóvenes que se encuentran activas como participantes del servicio a corte de junio de 2022. Esto representa un 73,4% del total de jóvenes registrados para esa cohorte. La información que se tiene a la fecha nos permite identificar el punto de la ruta en que se encuentran las jóvenes. A corte junio, las participantes se encuentran asistiendo a las actividades de Servicio de Apoyo a Instituciones de la Ciudad, mientras continúan en el segundo componente de la Ruta Pedagógica y reciben transversalmente ofertas de educación, empleo y emprendimiento.
- De la Tercera Cohorte del servicio Parceros por Bogotá con recursos de Rescate Social hay un registro de 1.248 mujeres jóvenes que se encuentran activas como participantes del servicio a corte de junio de 2022. Esto representa un 73,3% del total de jóvenes registrados para esa cohorte. La información que se tiene a la fecha nos permite identificar el punto de la ruta en que se encuentran las jóvenes. A corte junio,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Cuarta Cohorte del servicio Parceros por Bogotá con recursos de Rescate Social hay un registro de 2.427 mujeres jóvenes que se encuentran activas como participantes del servicio a corte de junio de 2022. Esto representa un 72,8% del total de jóvenes registrados para esa cohorte. La información que se tiene a la fecha nos permite identificar el punto de la ruta en que se encuentran las jóvenes. A corte junio,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</si>
  <si>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Julio de 2022 el servicio Parceros por Bogotá* cuenta con participantes activos a 8.441 jóvenes. 1.038 jóvenes activos pertenecientes a Parceros Cuidando Bogotá con recursos de Fondos de Desarrollo Local, 50 jóvenes activos pertenecientes a la Primera Cohorte de Rescate social, 2.608 jóvenes activos pertenecientes a la Segunda Cohorte de Rescate Social, 1.616 jóvenes activos pertenecientes a la Tercera Cohorte de Rescate Social y 3.129 jóvenes activos pertenecientes a la Cuarta Cohorte de Rescate Social.
De estos 2.184 son hombres (25.87%), 6.146 mujeres (72.8%), 108 son intersexuales (1.27%) y 3 jóvenes prefieren no decir su sexo. De las mujeres vinculadas al servicio su distribución por cohortes es la siguiente:
- De la cuarta cohorte del servicio Parceros Cuidando Bogotá con recursos de Fondos de Desarrollo Local (FDL), hay un registro de 773 mujeres jóvenes que se encuentran activas como participantes del servicio a corte de julio de 2022. Esto representa un 55,7% del total de jóvenes registrados para esa cohorte. La información que se tiene a la fecha nos permite identificar el punto en que se encuentran las jóvenes. Con corte a julio, las participantes se encuentran en primer lugar ejerciendo actividades de Servicio de Apoyo a Instituciones de la Ciudad; continúan en el segundo componente de la Ruta Pedagógica y reciben transversalmente ofertas de educación, empleo y emprendimiento.
- De la primera cohorte de servicio Parceros Cuidando Bogotá con recursos de Rescate Social hay un registro de 38 mujeres jóvenes que se mantienen activos del Servicio Social Parceros por Bogotá. Esto representa un 76% del total de jóvenes graduados para el mes de julio.
- De la segunda cohorte del servicio Parceros por Bogotá con recursos de Rescate Social hay un registro de 1.921 mujeres jóvenes que se encuentran activas como participantes del servicio a corte de julio de 2022. Esto representa un 73,6% del total de jóvenes registrados para este mes. La información que se tiene a la fecha nos permite identificar el punto de la ruta en que se encuentran las jóvenes. A corte julio, las participantes se encuentran ejerciendo actividades de Servicio de Apoyo a Instituciones de la Ciudad, continúan en el segundo componente de la Ruta Pedagógica y reciben transversalmente ofertas de educación, empleo y emprendimiento.
- De la tercera cohorte del servicio Parceros por Bogotá con recursos de Rescate Social hay un registro de 1.190 mujeres jóvenes que se encuentran activas como participantes del servicio a corte de julio de 2022. Esto representa un 73,6% del total de jóvenes registrados para este mes. La información que se tiene a la fecha nos permite identificar el punto de la ruta en que se encuentran las jóvenes. A corte julio, las participantes se encuentran ejerciendo actividades de Servicio de Apoyo a Instituciones de la Ciudad, y continúan en el segundo componente de la Ruta Pedagógica y reciben transversalmente ofertas de educación, empleo y emprendimiento.
- De la cuarta cohorte del servicio Parceros por Bogotá con recursos de Rescate Social hay un registro de 2.224 mujeres jóvenes que se encuentran activas como participantes del servicio a corte de julio de 2022. Esto representa un 71,1% del total de jóvenes registrados para este mes. La información que se tiene a la fecha nos permite identificar el punto de la ruta en que se encuentran las jóvenes. A corte julio, las participantes se encuentran ejerciendo actividades de Servicio de Apoyo a Instituciones de la Ciudad,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</si>
  <si>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agosto el servicio Parceros por Bogotá* cuenta como participantes activos a 7.535 jóvenes. 1.009 jóvenes activos pertenecientes a Parceros Cuidando Bogotá con recursos de Fondos de Desarrollo Local, 1.551 jóvenes activos pertenecientes a la Tercera Cohorte de Rescate Social, 2.973 jóvenes activos pertenecientes a la Cuarta Cohorte de Rescate Social, y 2.002 jóvenes activos pertenecientes a la primera Cohorte Directa de la Secretaría Distrital de Integración Social para el año 2022.
De estos 1.905 son hombres (25.28%), 5.521 mujeres (73,27%), 106 son intersexuales (1.40%) y 3 jóvenes prefieren no decir su sexo. De las mujeres vinculadas al servicio su distribución por cohortes es la siguiente:
- De la Cuarta Cohorte del Servicio Parceros Cuidando Bogotá con recursos de Fondos de Desarrollo Local, hay un registro de 756 mujeres jóvenes que se encuentran activas como participantes del servicio a corte de agosto de 2022. Esto representa un 74,9,7% del total de jóvenes registrados para esa cohorte. La información que se tiene a la fecha nos permite identificar el punto de la ruta en que se encuentran las jóvenes. A corte julio, las participantes se encuentran asistiendo a las actividades de Servicio de Apoyo a Instituciones de la Ciudad, mientras continúan en el segundo componente de la Ruta Pedagógica y reciben transversalmente ofertas de educación, empleo y emprendimiento.
- De la Primera Cohorte de Servicio Parceros Cuidando Bogotá con recursos de Rescate Social, finalizó con éxito, por consiguiente no se tienen jóvenes activos en el servicio para esta cohorte.
- De la Segunda Cohorte del servicio Parceros por Bogotá con recursos de Rescate Social , finalizó con éxito, por consiguiente no se tienen jóvenes activos en el servicio para esta
- De la Tercera Cohorte del servicio Parceros por Bogotá con recursos de Rescate Social hay un registro de 1.145 mujeres jóvenes que se encuentran activas como participantes del servicio a corte de agosto de 2022. Esto representa un 73,6% del total de jóvenes registrados para este mes. La información que se tiene a la fecha nos permite identificar el punto de la ruta en que se encuentran las jóvenes. A corte agosto, las participantes se encuentran asistiendo a las actividades de Servicio de Apoyo a Instituciones de la Ciudad, mientras continúan en el segundo componente de la Ruta Pedagógica y reciben transversalmente ofertas de educación, empleo y emprendimiento.
- De la Cuarta Cohorte del servicio Parceros por Bogotá con recursos de Rescate Social hay un registro de 2.119 mujeres jóvenes que se encuentran activas como participantes del servicio a corte de agosto de 2022. Esto representa un 71,2% del total de jóvenes registrados para este mes. La información que se tiene a la fecha nos permite identificar el punto de la ruta en que se encuentran las jóvenes. . A corte agosto, las participantes se encuentran asistiendo a las actividades de Servicio de Apoyo a Instituciones de la Ciudad, mientras continúan en el segundo componente de la Ruta Pedagógica y reciben transversalmente ofertas de educación, empleo y emprendimiento.
- De la Primera Cohorte del servicio Parceros por Bogotá con recursos de propios de Secretaria Distrital de Integración Social, hay un registro de 1.500 mujeres jóvenes que se encuentran activas como participantes del servicio a corte de agosto de 2022. Esto representa un 74,8% del total de jóvenes registrados para esa cohorte. La información que se tiene a la fecha nos permite identificar el punto de la ruta en que se encuentran las jóvenes. A corte agosto,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</si>
  <si>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septiembre el servicio Parceros por Bogotá reporta 16.005 jóvenes con primeros pagos de TMC*. De estos 4.357 son hombres (27,2%), 11.529 son mujeres (72%), 114 son intersexuales (0,7%) y 5 no declararon sexo (0,03%).
Como participantes inactivos registra 2.483, de los cuales estos 810 son hombres (32,6%), 1.664 son mujeres (67%), 7 son intersexuales (0,2%) y 2 no declararon sexo (0,08%).
Como participantes graduados registra 7.818, de los cuales estos 2.087 son hombres (26,6%) y 5.731 son mujeres (73,3%).
Como participantes activos registra 5.704, de los cuales estos 1.460 son hombres (25,5%), 4.134 son mujeres (72,4%), 107 son intersexuales (1,87%) y 3 no declararon sexo (0,05%).
De las mujeres activas en el servicio su distribución por cohortes es la siguiente:
- De la Cuarta Cohorte del Servicio Parceros Cuidando Bogotá con recursos de Fondos de Desarrollo Local, hay un registro de 728 mujeres jóvenes que se encuentran activas como participantes del servicio a corte de septiembre de 2022. Esto representa un 74,9% del total de jóvenes registrados para esa cohorte. La información que se tiene a la fecha nos permite identificar que las participantes se encuentran asistiendo a las actividades de Servicio de Apoyo a Instituciones de la Ciudad y reciben transversalmente ofertas de educación, empleo y emprendimiento.
 - De la Tercera Cohorte del servicio Parceros por Bogotá con recursos de Rescate Social hay un registro de 1.184 mujeres jóvenes que se encuentran activas como participantes del servicio a corte de septiembre de 2022. Esto representa un 73,5% del total de jóvenes registrados para ese mes. La información que se tiene a la fecha nos permite identificar que las participantes registran los cursos terminados.
- De la Cuarta Cohorte del servicio Parceros por Bogotá con recursos de Rescate Social hay un registro de 2.222 mujeres jóvenes que se encuentran activas como participantes del servicio a corte de septiembre de 2022. Esto representa un 71,1% del total de jóvenes registrados para este mes. La información que se tiene a la fecha nos permite identificar que las participantes se encuentran asistiendo a las actividades de Servicio de Apoyo a Instituciones de la Ciudad mientras y reciben transversalmente ofertas de educación, empleo y emprendimiento.
*Nota: las Transferencias Monetarias Condicionadas (TMC) se entregan mes vencido de acuerdo con la verificación del cumplimiento integral de las actividades condicionadas.</t>
  </si>
  <si>
    <t>Para el mes de octubre el servicio Parceros por Bogotá reporta 17.900 jóvenes con primeros pagos de TMC*. De estos 4.827 son hombres (27%), 12.954 son mujeres (72,4%), 114 son intersexuales (0,6%) y 5 no declararon sexo (0,03%).
Como participantes inactivos se registran 7.978, de los cuales 2.556 son hombres (32%), 5.406 son mujeres (67,7%), 4 son intersexuales (0,05%) y 12 no declararon sexo (0,15%).
Como participantes graduados se registran 8.772, de los cuales 2.310 son hombres (26,3%) y 6.460 son mujeres (73,6%) y 2 no declararon sexo (0,02%).
Como participantes activos se registran 6.096, de los cuales 1.534 son hombres (25,1%), 4.550 son mujeres (74,6%), 1 intersexuales (0,01%) y 11 no declararon sexo (0,18%).
De las mujeres activas en el servicio su distribución por cohortes es la siguiente:
- De la Tercera Cohorte del servicio Parceros por Bogotá con recursos de Rescate Social hay un registro de 1.105 mujeres jóvenes que se encuentran activas como participantes del servicio a corte de octubre del 2022. Esto representa un 4% del total de jóvenes registrados para ese mes. La información que se tiene a la fecha  permite identificar que las participantes registran los cursos terminados.
- De la Cuarta Cohorte del servicio Parceros por Bogotá con recursos de Rescate Social hay un registro de 2.058 mujeres jóvenes que se encuentran activas como participantes del servicio a corte de octubre del 2022. Esto representa un 74,3% del total de jóvenes registrados para este mes. La información que se tiene a la fecha permite identificar que las participantes se encuentran asistiendo a las actividades de Servicio de Apoyo a Instituciones de la Ciudad mientras reciben transversalmente ofertas de educación, empleo y emprendimiento.
- De la Quinta Cohorte del servicio Parceros por Bogotá con recursos propios hay un registro de 1.387 mujeres jóvenes que se encuentran activas como participantes del servicio a corte de octubre del 2022. Esto representa un 75,5% del total de jóvenes registrados para este mes. La información que se tiene a la fecha permite identificar que las participantes se encuentran asistiendo a las actividades de Servicio de Apoyo a Instituciones de la Ciudad mientras reciben transversalmente ofertas de educación, empleo y emprendimiento.
 *Nota: las Transferencias Monetarias Condicionadas (TMC) se entregan mes vencido de acuerdo con la verificación del cumplimiento integral de las actividades condicionadas.</t>
  </si>
  <si>
    <t>Para el mes de noviembre el servicio Parceros por Bogotá reporta 18.008 jóvenes con primeros pagos de TMC*. De estos 4.856 son hombres (27%), 13.033 son mujeres (72,4%), 114 son intersexuales (0,6%) y 5 no declararon sexo (0,03%).
Como participantes inactivos se registran 3.218, de los cuales 1.045 son hombres (32,4%), 2.154 son mujeres (66,9%), 16 son intersexuales (0,4%) y 2 no declararon sexo (0,06%).
Como participantes graduados seregistran 8.759, de los cuales 2.319 son hombres (26,4%) y 6.438 son mujeres (73,5%) y 2 no declararon sexo (0,02%).
Como participantes activos se registran 6.031, de los cuales 1.492 son hombres (24,7%), 4.441 son mujeres (73,6%), y 98 intersexuales (1,62%).
De las mujeres activas en el servicio su distribución por cohortes es la siguiente:
- De la Tercera Cohorte del servicio Parceros por Bogotá con recursos de Rescate Social hay un registro de 1.106 mujeres jóvenes que se encuentran activas como participantes del servicio a corte de noviembre del 2022. Esto representa un 74,1% del total de jóvenes identificados en la cohorte. La información que se tiene a la fecha nos permite identificar que las participantes registran los cursos terminados.
- De la Cuarta Cohorte del servicio Parceros por Bogotá con recursos de Rescate Social hay un registro de 1.987 mujeres jóvenes que se encuentran activas como participantes del servicio a corte de noviembre del 2022. Esto representa un 71,7% del total de jóvenes identificados en la cohorte. La información que se tiene a la fecha nos permite identificar que las participantes se encuentran asistiendo a las actividades de Servicio de Apoyo a Instituciones de la Ciudad mientras reciben transversalmente ofertas de educación, empleo y emprendimiento.
- De la Quinta Cohorte del servicio Parceros por Bogotá con recursos propios hay un registro de 1.348 mujeres jóvenes que se encuentran activas como participantes del servicio a corte de noviembre del 2022. Esto representa un 76,1% del total de jóvenes identificados en la cohorte. La información que se tiene a la fecha nos permite identificar que las participantes se encuentran asistiendo a las actividades de Servicio de Apoyo a Instituciones de la Ciudad mientras reciben transversalmente ofertas de educación, empleo y emprendimiento.
 *Nota: las Transferencias Monetarias Condicionadas (TMC) se entregan mes vencido de acuerdo con la verificación del cumplimiento integral de las actividades condicionadas.</t>
  </si>
  <si>
    <t xml:space="preserve">ENE - FEB: En el reporte solo se evidencia la información correspondiente al mes de enero, se sugiere completar la información con respecto a las Transferencias Monetarias Condicionadas entregadas en febrero a mujeres jóvenes.
MARZO: Reporte OK, teniendo en cuenta que la meta es constante
ABRIL: Reporte OK
MAYO: Reporte OK
JUNIO: Reporte OK
JULIO: Falta reporte del Logro  (Alcance enviado por el sector el 18 de julio) 
AGOSTO: Falta reporte del Logro (Alcance enviado por el sector el 18 de octubre)
SEPTIEMBRE: Reporte OK
OCTUBRE: Reporte OK
NOVIEMBRE: Reporte OK </t>
  </si>
  <si>
    <t xml:space="preserve">Escuela de padres cuidadores y masculinidades alternativas implementada, en el marco de la atención en Jardínes Infantiles. </t>
  </si>
  <si>
    <t>Numero de encuentros realizados con profesionales de la subdireccion para la infancia con el fin de elaborar el lineamiento de la escuela de padres cuidadores</t>
  </si>
  <si>
    <t>encuentros</t>
  </si>
  <si>
    <t>Subdirección para la Infancia - Luis Hernando  Parra      lhparra@sdis.gov.co</t>
  </si>
  <si>
    <t>Durante el periodo enero febrero no se realizaron acciones para la construcciòn del lineamiento de la Escuela para padres cuidadores en el marco delas masculindadesno hegemonicas.</t>
  </si>
  <si>
    <t>En el mes de marzo se adelanto un encuentro con los lideres de las modalidades de atenciòn y estrategias,el 4 de marzo,en donde se realizo una sensibilización frente al tema de masculinidades no hegemonicas y se planteo la propuesta para la elaboraciòn del documento que sera la guia para el abordaje de la Escuela para padres cuidadores en el marco de las masculinidades no hegemonicas.</t>
  </si>
  <si>
    <t>Durante el mes de abril no se adelantaron encuentros,sin embargo, se realizó una reunion con la lider de el equipo de fortalecmiento tecnico, con el fin de estucturar la propuesta de cronograma de los encuentros que se van a realizar con el equipo de profesionales psicosociales quienes aportaran a la construcciòn del lineamiento.</t>
  </si>
  <si>
    <t>En el mes de mayo no se realizaron encuentros, sin embargo se realizo una revisión de los documentos que pueden aportar a la contrucción de el lineamientos que tendra la  Escuela de padres cuidadores y masculinidades alternativas implementada, en el marco de la atención en Jardínes Infantiles y Casas de pensamiento intercultural.</t>
  </si>
  <si>
    <t>En el mes de junio se adelantó un encuentro con un grupo de profesionales psicosociales de la Subdirección para la infancia. El resultado de esta reunion fue la construcción de un cronograma con las fechas tentativas para la revision documental y la elaboración del lineamiento. Este documento será la guía para el abordaje de la Escuela para padres cuidadores en el marco de las masculinidades no hegemónicas, formulado en el marco de la atención en jardínes infantiles y casas de pensamiento intercultural.  Se espera que este documento se apropie desde las subdirecciónes partiendo de sus diferentes realidades, por lo cual se deberá hacer énfasis en alguna de las tematicas propuestas.</t>
  </si>
  <si>
    <t>Durante el mes de julio se realizó un encuentro con los profesionales psicosociales del nivel central, quienes dan linea técnica a los profesionales que acompañan las unidades operativas. En este encuentro se realizó la revisión del contendio que tendrá el documento y se sugirió que sea un escrito cercano para todas y todos, sin tantos tecnicismos y que se acerque a las realidades que se observan en territorio. El documento construido tendrá una introducción, objetivos, población objeto, marco juridico, actividades y productos a realizar. Se espera que en el mes de septiembre se cuente con el documento borrador para que pase a revisión por el equipo de gestion documental.</t>
  </si>
  <si>
    <t xml:space="preserve">Durante el mes de agosto se adelantó un encuentro con un profesional de la Dirección de familias e inclusión que viene liderando el tema de masculinidades alternativas. Este encuentro tuvo como objetivo presentar el esbozo del documento que se planteó con los profesionales psicosociales el mes anterior. Se concluye que el documento está bien estructurado, sin embargo se considera pertinente que las acciones planteadas se conviertan en una caja de herramientas, ya que cada localidad tiene realidades diferentes. </t>
  </si>
  <si>
    <t>En el mes de septiembre se adelantó un encuentro con profesionales de la modalidad de atencion "Creciendo juntos" para definir las acciones que se adelantarán en el lanzamiento del documento "lineamiento de la escuela de padres cuidadores y masculinidades alternativas implementada", en el marco de la atención en Jardínes Infantiles. Se pretende realizar este lanzamiento en un evento de reconocimiento de personas gestantes que se realizará en el mes de Noviembre.</t>
  </si>
  <si>
    <t>En el mes de octubre se desarrolló un encuentro con profesionales de gestión doumental, quienes son las personas encargadas de realizar la primera revisión del documento. Se realizaron observaciones frente a la forma del documento, y estos ajustes se presentarán durante el mes de noviembre con el fin que sea socializado y aprobado en la mesa GIS, dando inicio a su implementación en la vigencia de 2023.</t>
  </si>
  <si>
    <t>Durante el mes de noviembre, posterior a algunos ajustes que sugirieron para el documento, se adelantó un encuentro virtual con la profesional de gestión documental para la revisión nuevamente del documento borrador del lineamiento que dará linea tecnica a la Escuela de padres cuidadores y masculinidades alternativas que se implementará en los jardines infantiles. Posterior al encuentro la profesional de gestión documental entregó nuevamente recomendaciones que se espera subsanar en el mes de diciembre. De igual forma, se compartirá el documento a la Secretaria Distrital de la Mujer para que pueda dar sus comentarios y aportes a este documento.</t>
  </si>
  <si>
    <t>ENE - FEB: Pendiente la remisión del reporte, en la programación se registra que inicia en febrero, se invita a registrar avances de planeación /gestión en caso de no haber iniciado las escuelas.
MARZO:  El sector realizó una modificación en el indicador, meta y fecha del logro en la matriz. Se recuerda que todas las solicitudes de ajuste deben realizarse de mediante comunicación oficial (correo electrónico u oficio) del nivel directivo para tener la trazabilidad. 
ABRIL: Desde el mes anterior el sector envío la matriz con ajuste de indicador y meta; sin embargo, aún no se ha recbido solicitud oficial del cambio . 
Mayo: se realizó ajuste de indicador y meta 
JUNIO: Reporte OK
JULIO: Reporte oK
AGOSTO: Reporte OK
SEPTIEMBRE: Reporte OK
OCTUBRE: Reporte OK
NOVIEMBRE: Reporte OK - LOGRO CUMPLIDO</t>
  </si>
  <si>
    <t>Estrategia de Dignidad Menstrual para las mujeres y personas con experiencia menstrual habitantes de calle.</t>
  </si>
  <si>
    <t>Número de mujeres y personas con experiencia mestrual atendidas en el marco de la Estrategia de Dignidad Menstrual</t>
  </si>
  <si>
    <t xml:space="preserve"> personas con experiencia mestrual</t>
  </si>
  <si>
    <t>Subdirección para la Adultez
Equipo de Políticas Públicas - Daniel Andres Mora avila -dmoraa@sdis.gov.co</t>
  </si>
  <si>
    <t>En el marco de implementación de los módulos de Educación Menstrual para el Autocuidado y Autoconocimiento- EMMA, la Subdirección para la Adultez ha vinculado a las y los ciudadanos habitantes de calle a escenarios de reflexión en torno al cuidado menstrual y la transformación de imaginarios asociados a esta experiencia, además de brindar herramientas oportunas para que las personas con experiencias menstruales que habitan la calle, conozcan de manera clara el proceso de menstruación y desde salud pública cuales son las opciones de cuidado. Desde este proceso se garantiza el derecho a los servicios sexuales y reproductivos y de vivir una experiencia menstrual digna así se encuentren habitando la calle.
Para este periodo se entregaron 75 kits de cuidado menstrual a personas con experiencias menstruales, También adicionalmente se realizaron acciones pedagógicas orientadas a la implementación de los módulos de educación menstrual EMMA, en estos módulos participaron de la siguiente forma:
Enero
Mujeres: 78
Hombres Transgenero: 4
Personas no binarias: 1
Hombres: 34
Un total de 117 personas que se vinculan a escenarios de transformación de imaginarios asociados a la menstruación.
Febrero
Mujeres: 114
Hombres Transgenero: 4
Personas no binarias: 2
Hombres: 38
Un total de 158 en el mes de febrero</t>
  </si>
  <si>
    <t>En el marco de la mesa de seguimiento a la implementación de la Estrategia de Dignidad y Cuidado Menstrual, se ha organizado en compañía de la Secretaría de la Mujer, La Secretaría de Salud y la Subdirección para la Adultez una jornada de autocuidado por la dignidad menstrual, esta jornada tiene como objetivo brindar servicios básicos en higiene y autocuidado personal para las personas habitantes de calle con experiencias menstruales y la entrega de un kit de cuidado menstrual a cargo de la Secretaría de la Mujer que permite avanzar en la garantía de la dignidad menstrual, esta jornada se realizó el 24 de marzo y se atendieron un total de 40 personas con experiencias menstruales que habitan la calle.
Adicional a ello, se implementan los de módulos de Educación Menstrual para el Autocuidado y Autoconocimiento- EMMA en las diferentes unidades operativas de la Subdirección para la Adultez que están dispuestos a la atención de la población habitante de calle, estos módulos están orientados a la transformación de imaginarios asociados a la menstruación, a brindar una información oportuna y veraz sobre la menstruación como experiencia y sobre las rutas de atención que tiene el distrito para la garantía de la dignidad menstrual en personas que habitan la calle.
En este mes se realizaron un total de 13 acciones pedagógicas en las cuales se contó con la participación de personas habitantes de calle, de la siguiente forma.
Mujeres: 110
Hombres Transgénero:6
Personas no binarias: 2
Hombres: 46</t>
  </si>
  <si>
    <t xml:space="preserve">En el marco de la implementación de la Estrategia de Dignidad Menstrual para las mujeres, personas no binarias y personas transgenero habitantes de calle con experiencias menstruales, en el Centro de Atención y Desarrollo de Capacidades para Mujeres Habitantes de Calle, se realizó una jornada de atención integral en dignidad menstrual, en esta jornada se otorgaron 28 kits de cuidado menstrual a mujeres en sus diversidades con experiencia menstrual, pero adicional a este ejercicio se  realizó  el proceso pedagógico que orientó a las mujeres a vivir una experiencia menstrual digna aun cuando habiten la calle, en un ejercicio de información clara y oportuna de la menstruación que aporte en el cuidado de sí misma y la prevención de una enfermedad, todo esto bajo las orientaciones implementan de los módulos de Educación Menstrual para el Autocuidado y Autoconocimiento- EMMA.
De este ejercicio participaron 13 mujeres y 1 persona no binaria con experiencias menstruales. 
</t>
  </si>
  <si>
    <t>Para este mes se fortalece la atención en el Centro de Atención y Desarrollo de Capacidades para Mujeres Habitantes de Calle, en donde se definió al interior de la modalidad, tomar un día en el mes en donde se realicen acciones orientadas a la dignidad menstrual, en esta jornada se realiza también la entrega de los kit de cuidado menstrual a todas las mujeres diversas habitantes de calle que tienen experiencias menstruales.
Para esta jornada se hizo la entrega de 80 kits de cuidado menstrual y se realizan acciones pedagógicas orientadas por los módulos de Educación Menstrual para el Autocuidado y Autoconocimiento- EMAA, en la jornada de acciones pedagógicas participan 14 mujeres,  trece mujeres cisgénero y una mujer transgénero.
En esta jornada se habló de la comprensión de los fluidos vaginales, los hábitos y criterios que deben tener en cuenta cuando se presentan cambios en sus fluidos vaginales, reconociendo sus características, la importancia de la protección en la vida sexual activa y la asistencia pertinente a los servicios de salud cuando se presenten anomalías en sus fluidos.</t>
  </si>
  <si>
    <t>En el mes de junio se realizó un recorrido interinstitucional en la localidad de Los Mártires. El objetivo fundamental fue el de identificar a personas habitantes de calle con experiencias menstruales, que no acceden a los servicios y requiere orientación. Este recorrido se realiza con la Secretaría de la Mujer, Secretaría de Salud y el IDIPRON.
Adicional a ello se realizó en compañía de la Secretaría de la Mujer, la Secretaría de Salud y el IDIPRON,  una segunda jornada de dignidad menstrual, compuesta por: una jornada de autocuidado,  escucha activa y la entregade kits de cuidado menstrual por parte de la Secretaría de la Mujer. Esta jornada se realizó en la subdirección local de Los Mártires y priorizó la atención de mujeres habitantes de calle que no acceden a ninguna modalidad por diferentes circunstancias.
Estas jornadas permiten que se garantice vivir una experiencia menstrual  acorde a las particularidades de la población habitante de calle.
En el marco de estas jornadas se atendieron a 27 mujeres dentro de la Estrategia de Dignidad Menstrual.</t>
  </si>
  <si>
    <t xml:space="preserve">Para este mes, se realiza en compañía de la Secretaría de la Mujer, una jornada de atención en el centro de atención a personas habitantes de calle con alta dependencia, física, mental y cognitiva en donde participan 20 mujeres. Se abordaron tabúes sobre la menstruación, especialmente en personas con discapacidad y como se ha invisibilizado su experiencia, desde un proceso infantilizado; por otro lado sobre la fisiología del cuerpo y la salud menstrual. Las acciones acá desarrolladas, fueron actividades dirigidas para personas con discapacidad, para que desde sus múltiples habilidades pudieran fortalecer los conceptos que se tenían sobre el tema.  </t>
  </si>
  <si>
    <t>Para este mes en el marco de la implementación de la estrategia de dignidad y cuidado menstrual, se realiza una cuarta jornada de dignidad menstrual en compañía de la Secretaría de la Mujer, IDIPRON y la Secretaría de Salud.
Esta jornada se realizó en la localidad de Ciudad Bolívar, y es importante recordar que estas jornadas son realizadas en las localidades más alejadas del centro de la ciudad con el fin de brindarles a las personas habitantes de calle con experiencias menstruales, la oportunidad de acceder a los insumos necesarios para gestionar su experiencia menstrual de manera digna, además de la promoción de hábitos de autocuidado e higiene personal.
En esta jornada se realiza una sensibilización en la importancia de no taponarse, de acercarse a cualquier sede administrativa de la SDIS o el IDIPRON para acceder a los insumos necesarios y poder gestionar una experiencia menstrual digna.</t>
  </si>
  <si>
    <t>En el marco de implementación de los módulos de Educación Menstrual para el Autocuidado y Autoconocimiento- EMMA, la Subdirección para la Adultez ha vinculado a las y los ciudadanos habitantes de calle a escenarios de reflexión en torno al cuidado menstrual y la transformación de imaginarios asociados a esta experiencia, además de brindar herramientas oportunas para que las personas con experiencias menstruales que habitan la calle, conozcan de manera clara el proceso de menstruación y desde salud pública cuales son las opciones de cuidado. Desde este proceso se garantiza el derecho a los servicios sexuales y reproductivos y de vivir una experiencia menstrual digna así se encuentren habitando la calle.
Para este periodo se entregaron 20 kits de cuidado menstrual a personas con experiencias menstruales, en el centro de atención para personas con discapacidad física, mental y cognitiva que se encuentra en el municipio de La Mesa, esta unidad cuanta con 17 mujeres con experiencias menstruales activas y ha permitido aportar en la transformación de imaginarios sobre como las personas con discapacidad viven una experiencia menstrual.
También adicionalmente se realizaron acciones pedagógicas orientadas a la implementación de los módulos de educación menstrual EMMA, en estos módulos participaron de la siguiente forma:
Mujeres: 99
Hombres Transgenero: 42
Personas no binarias: 0
Hombres: 120
Un total de 261 personas que se vinculan a escenarios de transformación de imaginarios asociados a la menstruación.</t>
  </si>
  <si>
    <t>En el mes de octubre se realizó una Jornada por la Dignidad Menstrual en la localidad de Engativá, en el marco de las acciones afirmativas que se tiene planteada en la Estrategia Distrital de Integración Social. La jornada se desarrolla en conjunto con la Secretaría de la Mujer, el IDIPRON y la Secretaría de Salud. En esta jornada se realiza la atención a 24 personas habitantes de calle con experiencias menstruales, las cuales reciben el kit de cuidado menstrual que es entregado por la Secretaría de la Mujer y hacen uso del servicio de autocuidado.
En esta jornada se realizó un contexto de los módulos de Educación Menstrual para el Autocuidado y el Autoconocimiento- EMAA, en donde se abordan mecanismos para identificar cómo la menstruación puede dar indicios de la salud sexual y reproductiva. Se avanzó así en la transformación de imaginarios asociados al ciclo menstrual, con la siguiente atención a la población:
MAYORES DE 29 COLOMBIANAS: 10
MENORES DE 29 AÑOS COLOMBIANAS: 3
MENORES DE 29 AÑOS MIGRANTES: 2
MAYORES DE 29 AÑOS MIGRANTES: 1
MUJER TRANSGENERO: 1
Es importante señalar que no necesariamente todas las personas que hicieron parte de la socialización recibieron el kit de cuidado menstrual, pues es un ejercicio pedagógico abierto a toda la comunidad presente en el lugar donde se llevó a cabo la jornada, promoviendo la transformación de imaginarios sociales sobre la menstruación.</t>
  </si>
  <si>
    <t>Para el mes de noviembre se fortalece la atención en el Centro de Atención y Desarrollo de Capacidades para Mujeres Habitantes de Calle, con la jornada en la que se hizo la entrega de 84 kits de cuidado menstrual y se realizan acciones pedagógicas orientadas por los módulos de Educación Menstrual para el Autocuidado y Autoconocimiento- EMAA. 
En esta jornada se habló de la comprensión de los fluidos vaginales, los hábitos y criterios que deben tener en cuenta cuando se presentan cambios en sus fluidos vaginales, reconociendo sus características, la importancia de la protección en la vida sexual activa y la asistencia pertinente a los servicios de salud cuando se presenten anomalías en sus fluidos.</t>
  </si>
  <si>
    <t>ENE - FEB: Se sugiere al sector revisar el reporte ya que la información quedo cortada; igualmente se recomienda especificar la sigla EMMA.  (El sector ajustó el reporte de acuerdo a las recomendaciones)
MARZO: Reporte OK
ABRIL: Se sugiere al sector revisar y ajustar la meta de acuerdo al marco de realidad, teniendo en cuenta que al mes de marzo el cumplimiento es del 70%
Mayo: Reporte OK, se realizó ajuste a la meta
JUNIO: Reporte OK
JULIO: Reporte OK
AGOSTO: Reporte OK
SEPTIEMBRE:  Reporte OK
OCTUBRE: Reporte OK
NOVIEMBRE: Reporte OK</t>
  </si>
  <si>
    <t>Instituto Distrital para la Protección de la Niñez y la Juventud-IDIPRON</t>
  </si>
  <si>
    <t>Jóvenes sensibilizadas y sensibilizados en prevención de violencias contra las mujeres.</t>
  </si>
  <si>
    <t>Número de talleres dirigidos a jóvenes, relacionados con la prevención de violencias contra las mujeres.</t>
  </si>
  <si>
    <t>talleres</t>
  </si>
  <si>
    <t xml:space="preserve">Se desarrollaron acciones en torno a la ,  realizando 19 talleres y actividades relacionadas con el autocuidado, la prevención de violencias, la igualdad y equidad para las mujeres, la resignificación del rol de la mujer, galerías fotográficas con mujeres que aportaron a nivel científico, deportivo, artística y cultural a nivel nacional y mundial, se realizaron círculos de palabra, obras de teatro, rap y cine foros, en las siguientes unidades de protección integral en modalidad externados e internados, así:
Externados:
UPI molinos: 144 beneficiarios y beneficiarias
UPI Perdomo: 295 beneficiarios y beneficiarias
UPI Bosa: 70 beneficiarios y beneficiarias
UPI Rioja: 70 beneficiarios y beneficiarias
UPI La Victoria: 25 beneficiarios y beneficiarias
UPI Oasis: 111 beneficiarios y beneficiarias
UPI Santa Lucia: 90 beneficiarios y beneficiarias
UPI Florida: 73 beneficiarios y beneficiarias
UPI La 32: 132 beneficiarios y beneficiarias
UPI Belén y conservatorio: 62 beneficiarios y beneficiarias
Internados:
UPI La 27 Sur: 67 beneficiarios y beneficiarias y 20 funcionarios
UPI San Francisco: 63 beneficiarios y beneficiarias y 23 funcionarios
UPI Liberia: 11 beneficiarios y beneficiarias 7 funcionarios y 2 madres de familia
UPI Arcadia: 62 beneficiarios y beneficiarias y 16 funcionarios
Para un total de participantes de 1333.
</t>
  </si>
  <si>
    <t>Se realizaron 4 talleres en el marco de la prevención de la violencia de género , violencia contra las mujeres, un trabajo en grupo sobre el violentometro que permitó a las y los  jovenes evidenciar si estan siendo victimas o victimarios . Se cuenta con las evidencias de cada uno de los talleres.
Los talleres se realizron en las siguientes unidades:
UPI BELEN 5 MUJERES 13 HOMBRES
UPI CONSERVATORIO 
9 MUJERES  16 HOMBRES
UPI MOLINOS 7 MUJERES 13 HOMBRES.
UPI BOSA 13 MUJERES 7 HOMBRES.
TOTAL 78 JOVENES
MUJERES  34
HOMBRES  44</t>
  </si>
  <si>
    <t>Se realizó 1 taller en el marco de la prevención de la violencia de género , violencia contra las mujeres, un trabajo en grupo sobre el violentometro que permitó a las y los adolescentes  identificar y prevenir violencias y evitar la replica de estas conductas . Se cuenta con las evidencias del taller.
Los talleres se realizaron con beneficiarios y beneficiarias del contexto territorio prevención, en donde participaron 10 adolescentes y 3 madres:
TOTAL 10 adolescentes
MUJERES  6
HOMBRES  4</t>
  </si>
  <si>
    <t>Se realizaron 2 talleres en el marco de la prevención de la violencia de género y violencia contra las mujeres, trabajando situaciones con el violentometro ,que permitió a las y los adolescentes identificar y prevenir violencias y evitar la réplica de estas conductas. Se cuenta con las evidencias del taller.
Los talleres se realizaron con beneficiarios y beneficiarias del contexto territorio prevención, en las unidades de protección integral (UPIs) de Oasis y Liberia, en donde participaron 94 adolescentes y jóvenes:
MUJERES  13
HOMBRES  81</t>
  </si>
  <si>
    <t>Se llevaron a cabo dos talleres en la Unidad de protección de la 27 enfocados a socializar los diferentes tipos de violencia contra las mujeres, a traves de el violentometro se invitó a las personas tanto a hombres como a mujeres a revisar las señales de alerta, por un lado si las mujeres identifican alguna situación que las ponga en riesgo y por otra parte si los hombres sienten que estan haciendo alguna situación que pueda agradir a las mujeres que estan a su alrededor.
En estos talleres participaron
54
24 mujeres  
30 hombres 
en sus diferencias y diversidades.</t>
  </si>
  <si>
    <t>Se realizó 1 taller en la Unidad de protección integral Perdomo el marco de la prevención de la violencia de género y violencia contra las mujeres, trabajando situaciones con el violentometro ,que permitió a las y los adolescentes identificar y prevenir violencias y evitar la réplica de estas conductas. Se cuenta con las evidencias del taller.
El taller se realizó con beneficiarios y beneficiarias del contexto territorio prevención, en la unidad de protección integral (UPI) de Perdomo, en donde participaron 101 adolescentes y jóvenes:
MUJERES  48
HOMBRES  53</t>
  </si>
  <si>
    <t>Se realizaron 3 talleres en las Unidades de Protección Integral Santa Lucia, La 32, y Molinos el marco de la prevención de la violencia de género, promocionando acciones para el fortalecimiento de la paz y evitar la réplica de conductas que vulenran los derechos de las mujeres. Se cuenta con las evidencias del taller.
Los talleres se realizaron con beneficiarios y beneficiarias del contexto externado, en 3  unidades de protección integral (UPI)  en donde participaron 37 adolescentes y jóvenes:
MUJERES  11
HOMBRES  26</t>
  </si>
  <si>
    <t xml:space="preserve">No se realizaron talleres relacionados con este tema el el mes </t>
  </si>
  <si>
    <t xml:space="preserve">
Se realizaron 9 talleres en el marco de la prevención de la violencia de género, violencia contra las mujeres, en donde a través de metodologías con el violentómetro y frases de la cotidianidad se identificaron violencias normalizadas, lo anterior permitió a las y los  jóvenes evidenciar si están siendo víctimas de esta problemática o si son en algunos casos los generadores de la misma . se cuenta con las evidencias de cada uno de los talleres.
Los talleres se realizaron en las siguientes unidades:
UPI Florida: 16 personas, 12 hombres y 4 mujeres
UPI Santa Lucia: 20 personas, 9 hombres y 11 mujeres
UPI Bosa internado: 46 personas, 39 hombres y 7 mujeres
UPI Bosa: 32 personas, 12 hombres y 20 mujeres
UPI San Francisco: 11 personas, 7 hombres y 4 mujeres
UPI La victoria: 20 personas, 12 hombres y 8 mujeres
UPI Arcadia: 43 personas, 24 hombres y 19 mujeres
UPI Servitá: 23 personas, 15 hombres y 8 mujeres
UPI Oasis: 20 personas, 17 hombres y 3 mujeres
TOTAL: 231 personas
84 MUJERES 
147 HOMBRES  </t>
  </si>
  <si>
    <t>No se tiene programada acciones por dinamicas en las unidades de protección integral y cumplimiento de meta.</t>
  </si>
  <si>
    <t xml:space="preserve">ENE - FEB: Falta el reporte de este logro teniendo en cuenta que la fecha de inicio es en febrero, en el caso de no haber realizado ningún taller se sugiere reportar el proceso de planeación y el diseño metodológico de los espacios. 
MARZO: Se recomienda al sector revisar la meta de acuerdo al marco de realidad, teniendo en cuenta que para el  I Trimestre la meta tiene un cumplimiento del 190%. 
ABRIL: Se sugiere revisar la meta de acuerdo al marco de realidad, teniendo en cuenta que para abril el cumplimiento de la meta es superior al 200%, evidenciando retos en la planeación. 
Mayo: Reporte OK, se realizó ajuste a la meta.
JUNIO: Reporte OK
JULIO: Reporte OK
AGOSOTO: Reporte OK
SEPTIEMBRE: Reporte OK
OCTUBRE: Falta reporte
NOVIEMBRE: Reporte OK - LOGRO CUMPLIDO (El sector adelanta el reporte de diciembre) </t>
  </si>
  <si>
    <t>9. Cultura, Recreación y Deporte</t>
  </si>
  <si>
    <t>Secretaría Distrital de Cultura, Recreación y Deporte</t>
  </si>
  <si>
    <t xml:space="preserve">Acciones pedagógicas y comunicativas lideradas desde la escuela de hombres al cuidado, implementadas  </t>
  </si>
  <si>
    <t>10  acciones pedagógicas y comunicativas que se desarrollan en los procesos de enseñanza en la escuela de Hombres al Cuidado.</t>
  </si>
  <si>
    <t>Acciones</t>
  </si>
  <si>
    <t>Si bien el reporte cuantitativo inicia en marco de 2022 se registran acciones encaminadas a la definición del plan de acción 2002, atendiendo la metodología para la gestión de estrategias de cultura ciudadana denominada IDEARR. En este sentido se llevaron a cabo reuniones de articulación interna e innovación y creación, para la definición de las acciones 2022 y su correspondiente presupuesto.</t>
  </si>
  <si>
    <t xml:space="preserve">Durante el mes de marzo se realizó el pilotaje y evaluación de las modalidades Presencial y Móvil de la Escuela Hombres al Cuidado, se llevaron a cabo 6 acciones con 4 entidades y jóvenes RETO, con una participación de 159 a 161 personas. 
</t>
  </si>
  <si>
    <t xml:space="preserve">Durante el mes de abril continúan las acciones de la escuela, en el marco del proceso de evaluación. Se realizaron dos eventos puntuales en la localidad de Kennedy, con padres de familia y jóvene del programa "RETO". En total participaron 13 personas. </t>
  </si>
  <si>
    <t>Durante el mes de mayo de 2022, en el marco de la Escuela, se desarrollan 11 acciones en las localidades de Kennedy, Teusaquillo y Antonio Nariño. De acuerdo con el indicador propuesto, se contabilizan 3 acciones pedagógicas y comunicativas: Grupo focal evaluación de narrativa, Escuela presencial Hombres al Cuidado y encuentro Socio Hablemos de cuidado.
Los grupos focales se realizaron con padres de familia del Jardín infantil el Caracol  ubicado dentro de la Manzana del Cuidado de la localidad de Kennedy, con los que se realizaron actividesad de evaluación de la narrativa y contenido de los módulos de la Escuela Presencial, retroalimentado la fase de reformulación de la estrategia.
La Escuela Presencial Hombres al Cuidado se desarrolló en el perímetro de la Manzana del Cuidado de la localidad de Kennedy con jóvenes del programa Reto, a través de 18 sesiones para el desarrollo de los tres módulos de formación que tiene la Escuela: Cuidado Directo, Cuidado Indirecto y Cuidado Emocional.
Finalmente, Socios Hablemos de Cuidado es  una actividad modo foro, en la que a partir de la miniserie Calma se genera la conversación con el público asistente sobre el rol del cuidado de los hombres.</t>
  </si>
  <si>
    <t xml:space="preserve">"Durante el mes de junio de 2022, se desarrollaron 8 actividades en el marco de la escuela del cuidado, con una participación de 133 beneficiarios: 
1. Socio hablemos de cuidado
2. Escuela Movil - Visita USAID
3. Escuela Móvil -CONGRESO DE  PARTICIPACIÓN IDPAC
4. SESIÓN  CERO ESCUELA PRESENCIAL
5. Escuela Movil, feria de servicios a madres y padres de familia 
6. SESIÓN  CERO ESCUELA PRESENCIAL
7. Conversacíón Digital proyección miniseria Calma 
8. SESIÓN  CERO ESCUELA PRESENCIAL
De acuerdo con la meta planteada, se reportan como acciones pedagógicas el foro Socio, hablemos de cuidado; Escuela móvil presencial; Conversación Digital. "
</t>
  </si>
  <si>
    <t xml:space="preserve">"Durante le mes de julio de2002 se desarrollaron las sigueintes actividades en el marco de la Escuela del Cuidado: 
1.  SESIÓN 1 MÓDULO DE CUIDADO EMOCIONAL - TEUSAQUILLO 
2. SESIÓN 1 MÓDULO DE CUIDADO DIRECTO - BOSA
3. Escuela Móvil. visita de internacional cumbre regional y alcaldesa - TUNAL 
4. ESCUELA MÓVIL BARRIO RESTREPO 
5. ACOMPAÑAMIENTO RECORRIDO LÍNEA CALMA  - ANTONIO NARIÑO
6. Escuela Móvil - CIUDAD BOLIVAR
7. Escuela Móvil Jardín el Baúl - ANTONIO NARIÑO
De acuerdo con la meta planteada, se reportan 2 acciones nuevas: Módulo de cuidado emocional y módulo de cuidado directo. 
Es preciso aclarar que como lo indicamos en el reporte, durante los los meses de marzo - abril se estaban desarrollando acciones de evaluación de la estrategia y pilotaje. Por esta razón se empieza a reportar meta desde Mayo de 2022, un ¡a vez entra de  nuevo en operación la escuela."
</t>
  </si>
  <si>
    <t xml:space="preserve">"Durante el mes deagosto se desarrollan 8 acciones  en las localidades de BOSA, KENNEDY, TEUSAQUILLO, FONTIBÓN y RAFAEL URIBE URIBE. De acuerdo con la meta, se reportan 3 acciones: 3 acciones ESCUELA PRESENCIAL ,ESCUELA MÓVIL y
SOCIO HABLEMOS DE CUIDADO. 
"
</t>
  </si>
  <si>
    <t>Durante le mes de septiembre de 2022 se desarrollaron 10 actividades en el marco de la Estrategia Hombres al Cuidado con su linea Escuela A Cuidar se Aprende:
1.        UNA SESIÓN CERO ESCUELA PRESENCIAL  - USME
2.        UNA  SESIÓN 1 MÓDULO CUIDADO EMOCIONAL – USME
3.        UNA SESIÓN 2 MÓDULO CUIDADO EMOCIONAL – USME
4.        UNA SESIÓN 1 MÓDULO DE CUIDADO DIRECTO – BOSA
5.        DOS ACCIONES DE  ESCUELA MÓVIL - KENNEDY
6.        UNA ACCIÓN DE  ESCUELA MÓVIL – ENGATIVÁ
7.        UNA ACCIÓN ESCUELA MÓVIL – CIUDAD BOLÍVAR
8.        UNA ACCIÓN ESCUELA MÓVIL – MÁRTIRES
9.        UNA ACCIÓN ESCUELA MÓVIL – SANTA FE</t>
  </si>
  <si>
    <t>Durante le mes de septiembre de 2022 se desarrollaron las siguientes actividades en el marco de la Escuela del Cuidado:
1. ESCUELA MÓVIL - USME
2. ESCUELA MÓVIL - BOSA
3. ESCUELA PRESENCIAL - ANTONIO NARIÑO
4. ESCUELA PRESENCIAL- FONTIBÓN
5. SOCIO HABLEMOS DE CUIDADO PRESENCIAL - CHAPINERO
6. ESCUELA PRESENCIAL - ANTONIO NARIÑO
7. ESCUELA MÓVIL - CIUDAD BOLIVAR
8. ESCUELA - ANTONIO NARIÑO
9. ESCUELA PRESENCIAL - USME
10. ESCUELA MÓVIL - CANDELARIA
11. ESCUELA PRESENCIAL - ANTONIO NARIÑO
12. ESCUELA MÓVIL - CIUDAD BOLIVAR
13. ESCUELA PRESENCIAL - ANTONIO NARIÑO
14. ESCUELA PRESENCIAL - ANTONIO NARIÑO
15. SOCIO HABLEMOS DE CUIDADO PRESENCIAL - CHAPINERO
16. ESCUELA MÓVIL - RAFAEL URIBE URIBE
17. ESCUELA PRESENCIAL - FONTIBÓN
18. ESCUELA MÓVIL - ENGATIVÁ</t>
  </si>
  <si>
    <t xml:space="preserve">"Durante le mes de noviembre de 2022 se desarrollaron  38 actividades en el marco de la Escuela del Cuidado: 1.	ESCUELA MÓVIL  MARTIRES
2.	ESCUELA PRESENCIAL ANTONIO NARIÑO
3.	ESCUELA PRESENCIAL ANTONIO NARIÑO
4.	ESCUELA MÓVIL MARTIRES
5.	ESCUELA MÓVIL ENGATIVÁ
6.	ESCUELA PRESENCIAL ANTONIO NARIÑO
7.	ESCUELA PRESENCIAL ANTONIO NARIÑO
8.	ESCUELA MÓVIL SAN CRISTÓBAL
9.	ESCUELA PRESENCIAL SAN CRISTÓBAL
10.	ESCUELA PRESENCIAL SAN CRISTÓBAL
11.	ESCUELA PRESENCIAL ANTONIO NARIÑO
12.	ESCUELA PRESENCIAL ANTONIO NARIÑO
13.	ESCUELA PRESENCIAL BOSA
14.	ESCUELA MÓVIL  
15.	ESCUELA PRESENCIAL SAN CRISTÓBAL
16.	ESCUELA PRESENCIAL SAN CRISTÓBAL
17.	ESCUELA MÓVIL CIUDAD BOLIVAR
18.	ESCUELA MÓVIL USME
19.	ESCUELA PRESENCIAL MARTIRES
20.	ESCUELA MÓVIL ENGATIVÁ
21.	ESCUELA PRESENCIAL ANTONIO NARIÑO
22.	ESCUELA MÓVIL CHAPINERO
23.	ESCUELA PRESENCIAL SANTA FE
24.	ESCUELA PRESENCIAL ANTONIO NARIÑO
25.	ESCUELA PRESENCIAL BOSA
26.	ESCUELA MÓVIL CHAPINERO
27.	ESCUELA PRESENCIAL KENNEDY
28.	SOCIO HABLEMOS DE CUIDADO CANDELARIA-SANTA FE
29.	ESCUELA PRESENCIAL SAN CRISTÓBAL
30.	ESCUELA PRESENCIAL SAN CRISTÓBAL
31.	ESCUELA MÓVIL CANDELARIA-SANTA FE
32.	ESCUELA PRESENCIAL  
33.	ESCUELA PRESENCIAL USAQUÉN
34.	ESCUELA MÓVIL USAQUÉN
35.	ESCUELA PRESENCIAL CIUDAD BOLIVAR
36.	ESCUELA PRESENCIAL RAFAEL URIBE URIBE 
37.	ESCUELA PRESENCIAL SANTA FE
38.	ESCUELA PRESENCIAL ANTONIO NARIÑO"
</t>
  </si>
  <si>
    <t>Enero-febrero:  A través del correo de la profesional de asistencia técnica para la transversalización del enfoque de género se solicita al sector enviar la solicitud formal para cambiar la fecha-
MARZO: proceso de alistamiento
abril: se solicita ampliación cualitativa sobre el tipo de acciones que se realizarán
mayo: sin comentarios
JUNIO: Sin comentarios
JULIO: SIN COMENTARIO
AGOSTO SIN COMENTARIO
SEPTIEMBRE: se solicita al sector a través de la profesional de transversalización del enfoque de género aclarar la correspondencia entre valor cuantitativo y registro cualitativo.
NOVIEMBRE: SIN COMENTARIOS</t>
  </si>
  <si>
    <t xml:space="preserve">Servicio de orientación emocional para hombres con el fin de prevenir violencias de género en Bogotá, a través de la línea calma </t>
  </si>
  <si>
    <t xml:space="preserve">Número de hombres atendidos en Bogotá a traves de la linea calma. 
</t>
  </si>
  <si>
    <t>hombres</t>
  </si>
  <si>
    <t xml:space="preserve">503
</t>
  </si>
  <si>
    <t xml:space="preserve">984
</t>
  </si>
  <si>
    <t xml:space="preserve">466
</t>
  </si>
  <si>
    <t>Entre enero y febrero se recibieron 400 llamadas, de las cuales se atendieron 326.  Donde 60 usuarios iniciaron acompañamiento psicoeducativo por protocolos 1. 2 y 3.</t>
  </si>
  <si>
    <t xml:space="preserve">Durante el mes de marzo a través de la línea Calma se recibireron 425 llamadas, de las cuales fueron efectivamente atendidas 358, correspondientes a 246 hombres. 41 de estos usuarios fueron reiterados. Del total de hombres atendidos,  7 iniciaron acompañamiento psicoeducativo. 
</t>
  </si>
  <si>
    <t xml:space="preserve">"Durante el mes de abril se recibieron 313 llamadas, de las cuales se atendieron 299, correspondientes a 245 usuarios. 
9 hombres avanzan con proceso de acompañamiento psicoeducativo. "
</t>
  </si>
  <si>
    <t xml:space="preserve">Durante el mes de mayo la atención telefónica de línea calma estuvo suspendida, por proceso de cambio de operador, sin embargo a la fecha de reporte, se registra el cumplimiento de la meta planteada para la vigencia. </t>
  </si>
  <si>
    <t xml:space="preserve">"Durante el mes de junio de 2022, se registran los siguientes datos de atención en línea calma:
- Atenciones en la línea calma: 404 
- Número de hombres atendidos en Bogotá a través de la línea calma: 371
- Numero de usuarios reiterados: 84 
- Numero de psicoeducativos:  0. 
Se confirma que durante el periodo no se  están realizando psicoedicativos en tanto se consolide el  sistema de captura de información  por parte del nuevo operador de la línea. "
</t>
  </si>
  <si>
    <t xml:space="preserve">"Durante el mes de julio de 2022, se registran los siguientes datos de atención en línea calma:
- Llamadas recibidas: 1388
- Atenciones en la línea calma: 503 
- Numero de psicoeducativos:  0. 
Se confirma que durante el periodo no se  están realizando psicoedicativos en tanto se consolide el  sistema de captura de información  por parte del nuevo operador de la línea. "
</t>
  </si>
  <si>
    <t>Durante el mes de agosto se recibieron 859 llamadas correspondiente a 569 usuarios. 290 usuarios fueron reiterados. En este mismo periodo se adelantaron 16 sesiones de acompañamiento psicoeducativo.
16 sesiones de psicoeducativo
- Numero de usuarios reiterados:  290
- Numero de psicoeducativos: 16</t>
  </si>
  <si>
    <t xml:space="preserve">Durante el mes de septiembre se recibieron 1034 llamadas entrantes, se contestaron 493, se realizaron 89 sesiones psicoeducativos y 22 orientaciones jurídicas. </t>
  </si>
  <si>
    <t>Durante el mes de octubre ingresaron 1504 llamadas a la Línea Calma, provenientes de 722 números únicos. De estas 1504 llamadas entrantes, se lograron atender 552 llamadas, correspondientes a 347 números únicos y 205 números reiterados. Es decir, que se lograron atender 347 hombres que llamaron a la Línea.
También se llevaron a cabo 83 sesiones de acompañamiento psicoeducativo a un total de 42 usuarios que recibieron este servicio en el mes de octubre. En total, la Línea Calma alcanzó a 389 hombres en el mes de octubres (347 hombres que fueron atendidos en la Linea + 42 hombres que tomaron servicio psicoeducativo)</t>
  </si>
  <si>
    <t xml:space="preserve">"""Durante el mes de noviembre ingresaron 1159 llamadas de las que fueron atendidas 789 dentro del horario de la Línea Calma (370 llamadas ingresaron fuera de horario). Estas llamadas atendidas, corresponden a 396 hombres de la ciudad de Bogotà. Además, en el marco del cierre de los acompañamientos psicoeducativos se 41 hombres. Adicionalmente, se acompañaron a 29 hombres con  una sesión de acompañamiento jurìdico.
# HOMBRES QUE LLAMARON A LA LÍNEA: 396
# HOMBRES QUE TOMARON ACOMPAÑAMIENTO PSICOEDUCATIVO: 41
# HOMBRES QUE TOMARON ACOMPAÑAMIENTO JURÌDICO: 29
# TOTAL DE HOMBRES QUE SE BENEFICIARON DE LA LÍNEA CALMA: 466
"""
</t>
  </si>
  <si>
    <t>Enero-febrero:  A través del correo de la profesional de asistencia técnica para la transversalización del enfoque de género se solicita al sector ampliar la información frente a los protocolos citados para dar contexto a la acción
MARZO: Sin comentarios
MAYO: sin comentarios
JUNIO: SIN COMENTARIOS
JULIO: SIN COMENTARIOS
AGOSTO: SIN COMENTARIOS</t>
  </si>
  <si>
    <t>Sesiones de ciclo de lectura dirigidas a personas jóvenes, adolescentes, adultas, niños y niñas, que se enfoquen en  transoformar estereotipos y creencias machistas, transfóbicas y racistas</t>
  </si>
  <si>
    <t>Número de sesiones de  ciclo de lectura dirigidas a personas jóvenes, adolescentes, adultas, niños y niñas, que se enfoquen en  transoformar estereotipos y creencias machistas, transfóbicas y racistas</t>
  </si>
  <si>
    <t xml:space="preserve">sesiones </t>
  </si>
  <si>
    <t>A la fecha se encuentra en proceso de planeación el   ciclo de lectura dirigidas a personas jóvenes, adolescentes, adultas, niños y niñas, que se enfoquen en  transformar estereotipos y creencias machistas, transfóbicas y racistas.</t>
  </si>
  <si>
    <t xml:space="preserve">A la fecha se encuentra en proceso de planeación el   ciclo de lectura dirigidas a personas jóvenes, adolescentes, adultas, niños y niñas, que se enfoquen en  transoformar estereotipos y creencias machistas, transfóbicas y racistas.
</t>
  </si>
  <si>
    <t xml:space="preserve">"Durante el mes de abril se llevaron 9 sesiones relacionadas con la lectura dirigidas a personas jóvenes, adolescentes, adultas, niños y niñas, enfocadas a transformar estereotipos y creencias machistas, transfóbicas y racistas.
184 personas asistieron a estas sesiones. A partir de los registros de participación se pueden identificar 82 mujeres, 17 hombres, y de los asistentes restantes (85) no se evidencia identificación de género. Frente a los rangos de edad de participación se identifican: Edad (0-5), 7 asistentes, edad (13-18), 4 asistentes, edad (19-27), 13 asistentes, edad (28-60), 15 asistentes, edad (61-adelante), 30 asistentes.
Adicionalmente, se informa que estas sesiones están contempladas dentro de la línea misional de la Dirección de lectura y bibliotecas de programación cultural, dentro de la estrategia “Libro en la ciudad”, cuyas estrategias asociadas para el mes de abril fueron: Clubes de lectura e interpretación de no ficción, Lectura para bebés, Charlas ciudadanas presenciales, Clubes de lectura e interpretación de ficción, Artistas en Red - Realización de acciones enfocadas a la difusión de las artes escénicas en las localidades, y Laboratorios presenciales de creación artística.
Las localidades donde se desarrollaron estos espacios fueron: Puente Aranda, San Cristóbal, Santa Fe, Bosa, Tunjuelito, Suba y Barrios Unidos.
Es importante señalar que el registro de los asistentes a los eventos generados desde BibloRed, es de carácter autónomo, en este sentido, se evidencia información parcial de datos de caracterización para la descripción de participación e información cualitativa correspondiente.
"
</t>
  </si>
  <si>
    <t xml:space="preserve">"Para el mes de mayo se realizó el inicio del ajuste y planeación de las demás sesiones del ciclo de lectura dirigidas a personas jóvenes, adolescentes, adultas, niños y niñas, que se enfoquen en  transoformar estereotipos y creencias machistas, transfóbicas y racistas, con el ánimo de garantizar el alcance real del objetivo del ciclo de lectura y definir las bibliotecas que lideraran este proceso.
Vale la pena indicar, que este proceso de planeación y ajuste no afectará la meta total planteada por la dirección para el producto de transversalización"
</t>
  </si>
  <si>
    <t xml:space="preserve">"Para el mes de junio se culminó la planeación de las demás sesiones del ciclo de lectura dirigidas a personas jóvenes, adolescentes, adultas, niños y niñas, que se enfoquen en  transoformar estereotipos y creencias machistas, transfóbicas y racistas, con el ánimo de garantizar el alcance real del objetivo del ciclo de lectura y definir las bibliotecas que lideraran este proceso.
Vale la pena indicar, que este proceso de planeación y ajuste no afectará la meta total planteada por la dirección para el producto de transversalización, y su ejecución iniciará en el mes de agosto."
</t>
  </si>
  <si>
    <t xml:space="preserve"> En total se realizaron 27 sesiones bajo la estrategia Libro en la ciudad, con una participación de 380 asistentes. Se estima una participación del 60% mujeres y 40% de hombres. Las sesiones se desarrollaron en las localidades de Antonio Nariño, Rafael Uribe Uribe, Puente Aranda, Kennedy, Bosa, Ciudad Bolívar, Suba y Teusaquillo, zonas donde impacta las acciones de las bibliotecas que pertenecen a BibloRed.  Las actividades asociadas y el desarrollo de las sesiones se orientaron a la transformación de creencias machistas.
Es importante señalar que a la fecha de este producto se ha superado pero esto obedece a las necesidades y demandas de la población beneficiaria e identificación de necesidades.
Las sesiones que contestan a creencias machistas, racistas y transfóbicas están alineadas con un plan de formación y seguimiento a mediadores de lectura que revisa conceptos básicos como racismo, raza, racialización; transfobia, identidad de género, preferencia sexual, expresión de género, violencia machista, machismo, feminismo, violencia patriarcal, entre otros.
En estas sesiones de formación se trabaja con los mediadores que luego adaptan, replican y actualizan los contenidos con los usuarios de cada biblioteca. Para citar un ejemplo, durante el mes de julio se trabajó la representación de las personas trans en productos culturales como novelas, series, películas y documentales. Se proyectó el documental Familia en el programa Cine Foro y se discutieron temas como el derecho a la ternura, las familias diversas y la importancia de una representación cuidadosa en los productos culturales. Además, se invitó al activista Máximo Castellanos, abanderado de las causas de las transmasculinidades en Colombia y América Latina para discutir este asunto.
Documental proyectado en las bibliotecas: https://www.rtvcplay.co/cortometrajes-documentales/familia
Charla con Máximo Castellanos: https://www.youtube.com/watch?v=_Tq5N0M_7eU&amp;t=751s</t>
  </si>
  <si>
    <t xml:space="preserve">Las sesiones de lectura que contestan a creencias machistas, racistas y transfóbicas están alineadas con un plan de formación y seguimiento a mediadores de lectura que revisa conceptos básicos como racismo, raza, racialización; transfobia, identidad de género, preferencia sexual, expresión de género, violencia machista, machismo, feminismo, violencia patriarcal, entre otros.
En estas sesiones de formación se trabaja con los mediadores que luego adaptan, replican y actualizan los contenidos con los usuarios de cada biblioteca. Para citar un ejemplo, durante el mes de agosto se trabajaron conceptos como feminismo, derechos de las mujeres y patriarcado. Para conseguir este objetivo, los mediadores a cargo de los espacios trabajaron con textos de escritoras colombianas para analizar de qué manera su perspectiva contesta el orden patriarcal. Un ejemplo de lo anterior puede verse en la obra de Marvel Moreno, quien reclama el placer de los cuerpos femeninos, la libertad y la búsqueda artística. </t>
  </si>
  <si>
    <t xml:space="preserve">"Para el mes de setiembre se realizaron 25 sesiones bajo la estrategia Libro en la ciudad, con una participación de 361 asistentes. Se estima una participación del 70% mujeres y 30% de hombres. Las sesiones se desarrollaron en las localidades de Rafael Uribe Uribe, Kennedy, Tunjuelito, Teusaquillo, Fontibón y Santafé, zonas donde impacta las acciones de las bibliotecas que pertenecen a BibloRed.  Las actividades asociadas y el desarrollo de las sesiones se orientaron a la transformación de creencias machistas.
Es importante señalar que a la fecha de este producto se ha superado, pero esto obedece a las necesidades y demandas de la población beneficiaria e identificación de necesidades. Las sesiones de lectura que contestan a creencias machistas, racistas y transfóbicas están alineadas con un plan de formación y seguimiento a mediadores de lectura que revisa conceptos básicos como racismo, raza, racialización; transfobia, identidad de género, preferencia sexual, expresión de género, violencia machista, machismo, feminismo, violencia patriarcal, entre otros, lo cual denota la implementación del enfoque diferencial poblacional. 
En estas sesiones de formación se trabaja con los mediadores que luego adaptan, replican y actualizan los contenidos con los usuarios de cada biblioteca. Además de trabajar la impugnación de creencias machistas, racistas y transfóbicas, estudiamos, en la Biblioteca El Tintal, la obra de Chimamanda Ngozi Adichie, que explora la intersección entre machismo y racismo. Ngozi Adichie resalta la importancia de leer, difundir y promover la producción de arte y obras literarias desde África y sus manifestaciones culturales y revisa el colonialismo reflejado en el arte. Se estudió también, desde la obra de la autora nigeriana, la importancia de educar en el feminismo desde lo cotidiano y desde las expresiones artísticas. 
"
</t>
  </si>
  <si>
    <t xml:space="preserve">
Se realizaron 6 actividades, a las que asistieron 64 personas de las cuales 44 se identificaron como mujeres y 20 como hombres. 3 de estas actividades se desarrollaron en la localidad de Kennedy y las restantes en Tunjuelito. 32 asistentes con un rango de edad entre 29 - 59 años (Adultez), y 32 asistentes entre un rango de edad de 18 - 28 años (Juventud).
Es importante señalar que a la fecha de este producto se ha superado, pero esto obedece a las necesidades y demandas de la población beneficiaria e identificación de necesidades. Las sesiones de lectura que contestan a creencias machistas, racistas y transfóbicas están alineadas con un plan de formación y seguimiento a mediadores de lectura que revisa conceptos básicos como racismo, raza, racialización; transfobia, identidad de género, preferencia sexual, expresión de género, violencia machista, machismo, feminismo, violencia patriarcal, entre otros, lo cual denota la implementación del enfoque diferencial poblacional.
Durante el mes de octubre se realizaron en diferentes bibliotecas sesiones de lectura que contrarrestan las creencias machistas y racistas. Para este mes les ofrecemos un reporte detallado de lo ocurrido en la Biblioteca Gabriel García Márquez, El Túnal. Las sesiones de lectura ocurrieron en el marco del programa Club de lectura de no ficción que tiene como objetivo desarrollar en los usuarios habilidades de lectura y disfrute de textos no literarios. Durante este mes se trabajaron textos legales e institucionales como sentencias de la Corte Constitucional y artículos de la Constitución Política de Colombia que garantizan los derechos de las personas racializadas.
El mediador de lectura a cargo de este espacio reporta que aunque los escenarios de discusión garantizan la creación de un discurso compartido sobre los derechos de las personas y la necesidad de no discriminar con base en raza o género, es necesario dar el salto a la práctica porque aunque las personas asistentes se hacen conscientes del marco legal que protege a las mujeres, a las personas con experiencia de vida trans y a las personas racializadas, reconocen todavía ser sujetos de violencias contra estas poblaciones en lo cotidiano.
Además de los textos legales y estatales, se trabajaron también recursos audiovisuales como Entre fuego y agua, una película dirigida por Viviana Gómez Echeverry y Anton Wenzel que narra la historia de un joven afro e indigena que a raíz de tener visiones decide salir de su territorio en busca de sus orígenes. </t>
  </si>
  <si>
    <t xml:space="preserve">"Se realizaron 2 actividades, a las que asistieron 25 personas de las cuales 44 se identificaron como 8 mujeres y 8 como hombres, los demás asistentes no se pueden identificar. Actividades diseñadas y ejecutadas por la Biblioteca El Tintal.
 Del total de los asistentes identificados (8), 1 asistente con un rango de edad entre 19 -27 años,  6 asistentes con un rango de edad entre 28 - 60 años (Adultez), y 1 asistente entre un rango de edad de más de 61 años.
Es importante señalar que a la fecha de este producto se ha superado, pero esto obedece a las necesidades y demandas de la población beneficiaria e identificación de necesidades. 
Una de las estrategias empleadas en BibloRed para construir un discurso que impugne las creencias machistas es analizar obras de escritoras que cuestionan el ordenamiento patriarcal del mundo. Dado que el último trimestre del año trabajamos obras de Ciencia Ficción, distopías, utopías y fantasía futurista, decidimos valernos de la obra de Margaret Atwood para discutir las intersecciones entre poder económico y político, patriarcado y el control sobre el cuerpo de las mujeres. Durante este mes se discutieron, de la mano de El cuento de la criada, las legislaciones que afectan la autonomía de las mujeres y los roles que históricamente se nos han asignado como la reproducción, la maternidad y el espacio privado del hogar. 
"
</t>
  </si>
  <si>
    <t>Enero-febrero: SIN COMENTARIOS
MARZO: proceso de alistamiento y planeación 
abril: se recomienda al sector ampliar el reporte cualitativo
mayo: sin comentarios
JUNIO: SIN COMENTARIOS
JUlio. se recibe alcance el 26 de agosto 
agosto : se solicita ampliación de descripción cualitativa al sector</t>
  </si>
  <si>
    <t>IDRD</t>
  </si>
  <si>
    <t xml:space="preserve">Evento ciclistico en el marco del programa Pedalea Segura que convoque la participación activa de mujeres y niñas en todas sus diversidades para la visibilidad y el empoderamiento deportivo. </t>
  </si>
  <si>
    <t xml:space="preserve">Evento ciclistico en el marco de la estrategia  Bogotá Pedalea, que convoque la participación activa de mujeres y niñas en todas sus diversidades para la visibilidad y el empoderamiento deportivo realizado. </t>
  </si>
  <si>
    <t>evento</t>
  </si>
  <si>
    <t>A la fecha de reporte no se cuenta con avance toda vez que la planeación, programación e ideación del evento comenzará en el mes de octubre de 2022</t>
  </si>
  <si>
    <t xml:space="preserve">A la fecha de reporte no se cuenta con avance toda vez que la planeación, programación e ideación del evento comenzará en el mes de octubre de 2022
</t>
  </si>
  <si>
    <t xml:space="preserve">"A la fecha de reporte no se cuenta con avance toda vez que la planeación, programación e ideación del evento comenzará en el mes de octubre de 2022
"
</t>
  </si>
  <si>
    <t xml:space="preserve">"En el marco del Día Internacional de la Eliminación de la Violencia Contra de las Mujeres – 25N, el IDRD y la Estrategia Bogotá Pedalea ha proyectado la realización de la carrera “Critérium internacional IDRD”, que es un circuito delimitado en el parqueadero ubicado en las instalaciones del Ministerio del Deporte y el IDRD. En esta carrera se dará especial protagonismo a la participación femenina y tendremos apoyo interinstitucional para reforzar el tema.
CARRERA CRITÉRIUM: Carrera “Critérium” comprende una competencia en un circuito en el parqueadero del IDRD, Donde se tendrá categoría de piñón fijo para mujeres y hombres más categoría de ruta para mujeres. 
CIRCUITO: Recorrido técnico de un kilómetro de distancia donde los participantes demostrarán sus habilidades y destrezas sobre la bicicleta de piñón fijo. 
CATEGORÍAS: Se premiará a los primeros lugares de cada categoría como está establecido en el reglamento 
●	Piñón fijo mujeres
●	piñón fijo hombres
●	Ruta mujeres
FERIA DE EMPRENDIMIENTOS: 	Es un espacio para la participación ciudadana, donde los diferentes organizaciones y grupos de interés ciclista exponen sus emprendimientos así también motivando a las personas a usar elementos de seguridad y demás accesorios para su bicicleta.
"
</t>
  </si>
  <si>
    <t>En el marco del Día Internacional de la Eliminación de la Violencia Contra de las Mujeres – 25N, el IDRD y la Estrategia Bogotá Pedalea ha proyectado la realización de la carrera “Critérium internacional IDRD”, que es un circuito delimitado en el parqueadero ubicado en las instalaciones del Ministerio del Deporte y el IDRD. En esta carrera se dará especial protagonismo a la participación femenina y tendremos apoyo interinstitucional para reforzar el tema.
CARRERA CRITÉRIUM: Carrera “Critérium” comprende una competencia en un circuito en el parqueadero del IDRD, Donde se tendrá categoría de piñón fijo para mujeres y hombres más categoría de ruta para mujeres.
CIRCUITO: Recorrido técnico de un kilómetro de distancia donde los participantes demostrarán sus habilidades y destrezas sobre la bicicleta de piñón fijo.
CATEGORÍAS: Se premiará a los primeros lugares de cada categoría como está establecido en el reglamento
● Piñón fijo mujeres
● piñón fijo hombres
● Ruta mujeres
FERIA DE EMPRENDIMIENTOS: Es un espacio para la participación ciudadana, donde los diferentes organizaciones y grupos de interés ciclista exponen sus emprendimientos así también motivando a las personas a usar elementos de seguridad y demás accesorios para su bicicleta.</t>
  </si>
  <si>
    <t xml:space="preserve">"En el marco del “Reto Bogotá Pedalea” y en la conmemoración del “Día Internacional de la Eliminación de la Violencia en Contra la Mujer 25N”, la Estrategia Bogotá Pedalea y el equipo de BiciExperiencias proyectaron la carrera “Critérium -IDRD”, enfocada en promover espacios para la práctica deportiva en bicicleta y de este modo, fortalecer los procesos ciudadanos dedicados al fomento de la práctica deportiva en bicicleta de piñón fijo en la capital haciendo especial énfasis en que estos deben ser espacios libres de violencia de género y de este modo promover la participación del público amateur en el ramo femenino de la ciudad. La carrera se desarrolló en un escenario demarcado y delimitado, ubicado en el parqueadero del IDRD y Ministerio del Deporte (Centro de Alto Rendimiento). Se diseñó un circuito técnico de 1 kilómetro de distancia el cual consta de tramos cortos y curvas cerradas, lo cual exige a los participantes demostrar sus habilidades y destrezas sobre la bicicleta de piñón fijo más allá de solo la velocidad, se proyectan categoría de piñón fijo para hombres y mujeres, y categoría de bicicleta de ruta para mujeres. Contando con la participación de mujeres en las siguientes categorías: Piñón fijo (50 mujeres) y Ruta mujeres (50 mujeres).
FERIA DE EMPRENDIMIENTOS: Desde la Estrategia Bogotá Pedalea ha sido de suma importancia contribuir con la reactivación económica y fortalecer el concepto de la economía del deporte es por eso que dentro de los eventos y las BiciExperiencias se ha proyectado un espacios para la participación y la integración ciudadana, espacios en donde las diferentes organizaciones y emprendedores, empresarios y grupos de interés ciclista exponen sus productos y servicios, En esta ocasión se dispuso en el escenario con 6 carpas de 2x2 metros, una por emprendimiento, las cuales se ubicaron en una zona de tránsito exclusiva para los asistentes y espectadores a la carrera.
CONCLUSIONES: Se consolida el Critérium como una de las actividades insignia del IDRD y la vinculación con el Día Internacional de la Eliminación de la Violencia contra la Mujer. Excelente acogida por parte de la comunidad ciclista, cupos agotados en las diferentes categorías. Satisfacción de los participantes con el circuito y desarrollo de la carrera. Muy importante el apoyo de las empresas que aportaron sus productos para la premiación de los participantes ganadores. La ubicación del talento humano en los diferentes tramos del escenario permitió controlar de forma efectiva todas las situaciones de carrera y externas que se presentaron durante el evento. Los diferentes entrenamientos y activaciones que se realizaron previo a la carrera con las mujeres fomentaron la reactivación del piñón fijo femenino logrando el registro total de las modalidades femeninas."
</t>
  </si>
  <si>
    <t>Enero-febrero:  A través del correo de la profesional de asistencia técnica para la transversalización del enfoque de género se solicita al sector enviar la solicitud formal para cambiar la fecha-
marzo: sin comentarios
abril sin comentarios</t>
  </si>
  <si>
    <t>Formar a mujeres cuidadoras o personas dependientes (personas con discapacidad, niñas y adultas mayores),  mediante procesos de alfabetización física y escuela de la bicicleta con enfoque de género, que generen y multipliquen buenas prácticas para vivir una vida activa y saludable en las manzanas y las unidades móviles del sistema distrital del cuidado.</t>
  </si>
  <si>
    <t xml:space="preserve">Número de mujeres cuidadoras o personas dependientes (personas con discapacidad, niñas y adultas mayores),  formadas mediante procesos de alfabetización física y escuela de la bicicleta con enfoque de género que generen y multipliquen buenas prácticas para vivir una vida activa y saludable en las manzanas y las unidades móviles del sistema distrital del cuidado. </t>
  </si>
  <si>
    <t xml:space="preserve">mujeres </t>
  </si>
  <si>
    <t xml:space="preserve">4460
</t>
  </si>
  <si>
    <t>A 28 de febrero de 2022, se beneficiando a 665 mujeres en 114 sesiones de actividad física de y procesos de formación en la Escuela de la Bicicleta, impactando en general a mujeres de seis (6) localidades del distrito, discriminado de la siguiente manera:
Actividad Física: Se beneficiaron 647 mujeres en 107 sesiones de "Actividad Física" en el marco del Sistema Distrital del Cuidado, de cuatro (4) localidades, así: Bosa (Parque el Porvenir y Centro Comunitario el Porvenir), Ciudad Bolívar (Super CADE Manitas), Los Mártires (Manzanas del Cuidado Parque Renacimiento y Jardín Social Samper Mendoza) y Usaquén: (Centro de Desarrollo Comunitario Usaquén - Parque Servita),  así: 
1. Bosa: Se beneficiaron a 365 mujeres en 60 sesiones de actividad física
2. Ciudad Bolívar: Se beneficiaron a 128 mujeres en 14 sesiones de actividad física
3. Mártires: Se beneficiaron a 47 mujeres en 9 sesiones de actividad física
4. Usaquén: Se beneficiaron a 107 mujeres en 24 sesiones de actividad física
Escuela de la Bicicleta: Se beneficiaron 18 mujeres en 7  actividades en el marco del programa de "Escuela de la Bicicleta", de cinco (5) localidades: Ciudad Bolívar (Manzana del Cuidado), Bosa (Parque Porvenir), Kennedy (Parque Bellavista), Mártires (Parque Renacimiento) y Usme (Parque Chuniza),  así:
1. Bosa: Se beneficiaron a 3 mujeres en 2 actividades
2. Kennedy: Se beneficiaron a 4 mujeres en 2 actividades
3. Mártires: Se beneficiaron a 8 mujeres en 1 actividad
4. Ciudad Bolívar: Se beneficiaron a 2 mujeres en 1 actividad
5. Usme: Se benefició 1 mujer en 1 actividad</t>
  </si>
  <si>
    <t xml:space="preserve">"Durante el mes de marzo de 2022, se beneficiando a 1.246 mujeres en 94 sesiones de actividad física de y procesos de formación en la Escuela de la Bicicleta, impactando en general a mujeres de nueve (9) localidades del distrito, discriminado de la siguiente manera:
Actividad Física: Se beneficiaron 1.006 mujeres en 78 sesiones de ""Actividad Física"" en el marco del Sistema Distrital del Cuidado, de tres (3) localidades, así: Bosa (Parque el Porvenir y Centro Comunitario el Porvenir), Ciudad Bolívar (Super CADE Manitas), Los Mártires (Manzanas del Cuidado Parque Renacimiento, así:  
1.	Bosa: Se beneficiaron a 539 mujeres en 53 sesiones de actividad física 
2.	Ciudad Bolívar: Se beneficiaron a 374 mujeres en 16 sesiones de actividad física
3.	Mártires: Se beneficiaron a 93 mujeres en 9 sesiones de actividad física
Escuela de la Bicicleta: Se beneficiaron 240 mujeres en 16 actividades en el marco del programa de ""Escuela de la Bicicleta"", de nueve (9) localidades: Engativá (Manzana del Cuidado), Usaquén (Manzana del Cuidado), San Cristóbal (Parque Velódromo 1 de Mayo), Usme (Manzana del Cuidado), Santa Fe: (Parque Santander), Ciudad Bolívar (Manzana del Cuidado), Bosa (Parque Porvenir), Kennedy (Parque Bellavista), Mártires (Parque Renacimiento), así: 
1.	Engativá: Se beneficiaron a 35 mujeres en 1 actividad.
2.	Usaquén: Se beneficiaron a 53 mujeres en 2 actividades.
3.	San Cristóbal: Se beneficiaron a 34 mujeres en 2 actividades.
4.	Usme: Se beneficiaron a 7 mujeres en 2 actividades.
5.	Santa Fe: Se beneficiaron a 14 mujeres en 2 actividades.
6.	Bosa: Se beneficiaron a 54 mujeres en 2 actividades.
7.	Kennedy: Se beneficiaron a 31 mujeres en 2 actividades.
8.	Mártires: Se benefició 1 mujer en 1 actividad.
9.	Ciudad Bolívar: Se beneficiaron a 11 mujeres en 2 actividades."
</t>
  </si>
  <si>
    <t>Durante el mes de abril de 2022, se beneficiaron 1.272* mujeres en 126 sesiones de actividad física de y procesos de formación en el marco del programa de La Escuela de la Bicicleta, impactando en general a mujeres de ocho (8) localidades del distrito, discriminado de la siguiente manera:
*Es importante aclarar que las mujeres reportadas por cada uno de los meses pudieron haber participado en una o varias sesiones.
- Actividad Física: Se beneficiaron 1.094 mujeres en 116 sesiones de "Actividad Física" en el marco del Sistema Distrital del Cuidado, en Siete (7) localidades: Bosa (Parque el Porvenir y Centro Comunitario el Porvenir), Ciudad Bolívar (Super CADE Manitas), Engativá (Centro de salud EMAÚS), Kennedy (Urbanización Riberas de Occidente)Los Mártires (Manzanas del Cuidado Parque Renacimiento, Santa Fe (Parque Santander) y Usaquén (GYM Nocturno Parque Servitá),  así: 
1. Bosa: Se beneficiaron a 429 mujeres en 47 sesiones de actividad física.
2. Ciudad Bolívar: Se beneficiaron a 336 mujeres en 11 sesiones de actividad física.
3. Engativá: Se beneficiaron a 86 mujeres en 8 sesiones de actividad física.
4. Kennedy: Se beneficiaron a 50 mujeres en 6 sesiones de actividad física.
5. Mártires: Se beneficiaron a 48 mujeres en 16 sesiones de actividad física.
6. Santa Fe: Se beneficiaron a 40 mujeres en 7 sesiones de actividad física.
7. Usaquén: Se beneficiaron a 105 mujeres en 21 sesiones de actividad física.
- Escuela de la Bicicleta: Se beneficiaron 178 mujeres en 10 actividades en el marco del programa de "Escuela de la Bicicleta", de ocho (8) localidades: Engativá (Manzana del Cuidado), Usaquén (Manzana del Cuidado), San Cristóbal (Parque Velódromo 1 de Mayo), Santa Fe: (Parque Santander), Bosa (Parque Porvenir), Kennedy (Parque Bellavista), Mártires (Parque Renacimiento) y Ciudad Bolívar (Manzana del Cuidado), así:
1. Engativá: Se beneficiaron a 24 mujeres en 1 actividad.
2. Usaquén: Se beneficiaron a 28 mujeres en 1 actividad.
3. San Cristóbal: Se beneficiaron a 15 mujeres en 1 actividades.
4. Santa Fe: Se beneficiaron a 10 mujeres en 1 actividad.
5. Bosa: Se beneficiaron a 70 mujeres en 2 actividades.
6. Kennedy: Se beneficiaron a 23 mujeres en 1 actividad.
7. Mártires: Se beneficiaron a 2 mujeres en 1 actividad.
8. Ciudad Bolívar: Se beneficiaron a 6 mujeres en 2 actividades.</t>
  </si>
  <si>
    <r>
      <t xml:space="preserve">Durante el mes de mayo de 2022, se beneficiaron 4.255* mujeres en 196 sesiones de actividad física de y en procesos de formación en el marco del programa de La Escuela de la Bicicleta, impactando en general a mujeres de ocho (8) localidades del distrito. </t>
    </r>
    <r>
      <rPr>
        <b/>
        <sz val="11"/>
        <color rgb="FF000000"/>
        <rFont val="Arial Narrow"/>
        <family val="2"/>
      </rPr>
      <t xml:space="preserve">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t>
    </r>
    <r>
      <rPr>
        <sz val="11"/>
        <color rgb="FF000000"/>
        <rFont val="Arial Narrow"/>
        <family val="2"/>
      </rPr>
      <t xml:space="preserve">
Las actividades se discriminan de la siguiente manera,
*Es importante aclarar que las mujeres reportadas por cada uno de los meses pudieron haber participado en una o varias sesiones.
- Actividad Física: Se beneficiaron 4.070 mujeres en 187 sesiones de "Actividad Física" en el marco del Sistema Distrital del Cuidado, en ocho (8) localidades: Bosa (Parque el Porvenir y Centro Comunitario el Porvenir), Ciudad Bolívar (Super CADE Manitas), Engativá (Centro de salud EMAÚS), Kennedy (Urbanización Riberas de Occidente)Los Mártires (Manzanas del Cuidado Parque Renacimiento), Santa Fe (Parque Santander), Usme (Manzana Del Cuidado Centro De Desarrollo Comunitario Julio Cesar Sánchez) y Usaquén (GYM Nocturno Parque Servitá),  así: 
1. Bosa: Se beneficiaron a 413 mujeres en 52 sesiones de actividad física.
2. Ciudad Bolívar: Se beneficiaron a 518 mujeres en 19 sesiones de actividad física.
3. Engativá: Se beneficiaron a 242 mujeres en 13 sesiones de actividad física.
4. Kennedy: Se beneficiaron a 68 mujeres en 5 sesiones de actividad física.
5. Mártires: Se beneficiaron a 63 mujeres en 3 sesiones de actividad física.
6. Santa Fe: Se beneficiaron a 347 mujeres en 22 sesiones de actividad física.
7. Usaquén: Se beneficiaron a 286 mujeres en 28 sesiones de actividad física.
8.           Usme: Se beneficiaron a 2.133 mujeres en 45 sesiones de actividad física.
- Escuela de la Bicicleta: Se beneficiaron 185 mujeres en 9 actividades en el marco del programa de "Escuela de la Bicicleta", de ocho (8) localidades: Engativá (Manzana del Cuidado), Usaquén (Manzana del Cuidado), San Cristóbal (Parque Velódromo 1 de Mayo), Santa Fe: (Parque Santander), Bosa (Parque Porvenir), Kennedy (Parque Bellavista), Mártires (Parque Renacimiento) y Ciudad Bolívar (Manzana del Cuidado), así:
1. Santa Fe: Se beneficiaron a 5 mujeres en 1 actividad.
2. Engativá: Se beneficiaron a 60 mujeres en 2 actividades.
3. Bosa: Se beneficiaron a 47 mujeres en 2 actividades.
4. Kennedy: Se beneficiaron a 59 mujeres en 2 actividades.
5. Ciudad Bolívar: Se beneficiaron a 14 mujeres en 2 actividades.</t>
    </r>
  </si>
  <si>
    <t xml:space="preserve">"Durante el mes de junio de 2022, se beneficiaron 4.952** mujeres en 157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4.696 mujeres en 141 sesiones de ""Actividad Física"" en el marco del Sistema Distrital del Cuidado, en diez (10) localidades: Bosa (Parque el Porvenir y Centro Comunitario el Porvenir), Ciudad Bolívar (Súper CADE Manitas), Engativá (Centro de salud EMAÚS), Kennedy (Urbanización Riberas de Occidente), Los Mártires (Manzanas del Cuidado Parque Renacimiento), Santa Fe (Parque Santander), Usme (Manzana Del Cuidado Centro De Desarrollo Comunitario Julio Cesar Sánchez), Usaquén (GYM Nocturno Parque Servitá), Rafael Uribe Uribe (Parque Claret) y San Cristóbal (CEFE San Cristóbal)  así:  
1. Bosa: Se beneficiaron a 309 mujeres en 23 sesiones de actividad física. 
2. Ciudad Bolívar: Se beneficiaron a 595 mujeres en 7 sesiones de actividad física.
3. Engativá: Se beneficiaron a 229 mujeres en 8 sesiones de actividad física.
4. Kennedy: Se beneficiaron a 264 mujeres en 8 sesiones de actividad física.
5. Mártires: Se beneficiaron a 37 mujeres en 7 sesiones de actividad física.
6. Santa Fe: Se beneficiaron a 243 mujeres en 15 sesiones de actividad física.
7. Usaquén: Se beneficiaron a 209 mujeres en 23 sesiones de actividad física.
8. Usme: Se beneficiaron a 2.451 mujeres en 39 sesiones de actividad física. 
9. Rafael Uribe Uribe: Se beneficiaron a 55 mujeres en 2 sesiones de actividad física.
10. San Cristóbal: Se beneficiaron a 304 mujeres en 9 sesiones de actividad física.
- Escuela de la Bicicleta: Se beneficiaron 256 mujeres en 16 actividades en el marco del programa de ""Escuela de la Bicicleta"", de ocho (8) localidades: San Cristóbal (Parque Velódromo 1 de Mayo), Santa Fe: (Parque Santander), Engativá (Manzana del Cuidado), Rafael Uribe Uribe (Manzana del Cuidado),  Bosa (Parque Porvenir), Kennedy (Parque Bellavista), Ciudad Bolívar (Manzana del Cuidado) y Usaquén (Manzana del Cuidado) así: 
1. San Cristóbal: beneficiaron 32 mujeres en 2 actividades.
2. Santa Fe: Se beneficiaron a 13 mujeres en 2 actividades.
3. Engativá: Se beneficiaron a 50 mujeres en 2 actividades. 
4. Rafael Uribe Uribe: Se beneficiaron a 19 mujeres en 2 actividades.
5. Bosa: Se beneficiaron a 39 mujeres en 2 actividades.
6. Kennedy: Se beneficiaron a 52 mujeres en 2 actividades.
7. Ciudad Bolívar: Se beneficiaron a 7 mujeres en 2 actividades.
8. Usaquén: Se beneficiaron a 44 mujeres en 2 actividades.
"
</t>
  </si>
  <si>
    <t>Durante el mes de julio de 2022, se beneficiaron 4.460** mujeres en 157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4.180 mujeres en 140 sesiones de ""Actividad Física"" en el marco del Sistema Distrital del Cuidado, en diez (10) localidades: Bosa (Parque el Porvenir y Centro Comunitario el Porvenir), Ciudad Bolívar (Súper CADE Manitas), Engativá (Centro de salud EMAÚS), Kennedy (CDC Bellavista), Los Mártires (Parque Renacimiento y Centro de Atención Integral de Diversidad Sexual y de Género - CAIDSG), Rafael Uribe Uribe (Parque Claret), San Cristóbal (CEFE San Cristóbal), Santa Fe (Parque Santander), Usaquén (GYM Nocturno Parque Servitá), y Usme (Centro de Desarrollo Comunitario Julio Cesar Sánchez), así: 
1. Bosa: Se beneficiaron a 368 mujeres en 40 sesiones de actividad física.
2. Ciudad Bolívar: Se beneficiaron a 42 mujeres en 3 sesiones de actividad física.
3. Engativá: Se beneficiaron a 323 mujeres en 8 sesiones de actividad física.
4. Kennedy: Se beneficiaron a 382 mujeres en 7 sesiones de actividad física.
5. Mártires: Se beneficiaron a 25 mujeres en 16 sesiones de actividad física.
6. Santa Fe: Se beneficiaron a 101 mujeres en 6 sesiones de actividad física.
7. Usaquén: Se beneficiaron a 325 mujeres en 23 sesiones de actividad física.
8. Usme: Se beneficiaron a 2.176 mujeres en 29 sesiones de actividad física.
9. Rafael Uribe Uribe: Se beneficiaron a 74 mujeres en 3 sesiones de actividad física.
10. San Cristóbal: Se beneficiaron a 364 mujeres en 5 sesiones de actividad física.
- Escuela de la Bicicleta: Se beneficiaron 280 mujeres en 17 actividades en el marco del programa de ""Escuela de la Bicicleta"", de nueve (9) localidades: San Cristóbal (Parque Velódromo 1 de Mayo), Santa Fe: (Parque Santander), Engativá (Manzana del Cuidado), Rafael Uribe Uribe (Manzana del Cuidado), Bosa (Parque Porvenir), Kennedy (Parque Bellavista), Ciudad Bolívar (Manzana del Cuidado), Usaquén (Manzana del Cuidado) y Usme (Manzana del Cuidado), así:
1. San Cristóbal: beneficiaron 27 mujeres en 2 actividades.
2. Santa Fe: Se beneficiaron a 8 mujeres en 2 actividades.
3. Engativá: Se beneficiaron a 52 mujeres en 2 actividades.
4. Rafael Uribe Uribe: Se beneficiaron a 13 mujeres en 2 actividades.
5. Bosa: Se beneficiaron a 47 mujeres en 2 actividades.
6. Kennedy: Se beneficiaron a 60 mujeres en 2 actividades.
7. Ciudad Bolívar: Se beneficiaron a 10 mujeres en 2 actividades.
8. Usaquén: Se beneficiaron a 50 mujeres en 2 actividades.
9. Usme: Se beneficiaron a 13 mujeres en 1 actividad.</t>
  </si>
  <si>
    <t>Durante el mes de agosto de 2022, se beneficiaron 4.602** mujeres en 201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 incluso en varios meses, toda vez que los programas cuentan con desarrollo de actividades a través de procesos.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4.276 mujeres en 185 sesiones de "Actividad Física" en el marco del Sistema Distrital del Cuidado, en diez (10) localidades: Bosa (Parque el Porvenir y Centro Comunitario el Porvenir), Ciudad Bolívar (Súper CADE Manitas), Engativá (Centro de salud EMAÚS), Kennedy (CDC Bellavista), Los Mártires (Parque Renacimiento), Rafael Uribe Uribe (Parque Claret), San Cristóbal (CEFE San Cristóbal), Santa Fe (Parque Santander), Usaquén (GYM Nocturno Parque Servitá), y Usme (Centro de Desarrollo Comunitario Julio Cesar Sánchez), así:
1. Bosa: Se beneficiaron a 402 mujeres en 34 sesiones de actividad física.
2. Ciudad Bolívar: Se beneficiaron a 418 mujeres en 14 sesiones de actividad física.
3. Engativá: Se beneficiaron a 285 mujeres en 14 sesiones de actividad física.
4. Kennedy: Se beneficiaron a 324 mujeres en 10 sesiones de actividad física.
5. Mártires: Se beneficiaron a 54 mujeres en 4 sesiones de actividad física.
6. Santa Fe: Se beneficiaron a 128 mujeres en 8 sesiones de actividad física.
7. Usaquén: Se beneficiaron a 306 mujeres en 27 sesiones de actividad física.
8. Usme: Se beneficiaron a 1.783 mujeres en 40 sesiones de actividad física.
9. Rafael Uribe Uribe: Se beneficiaron a 214 mujeres en 19 sesiones de actividad física.
10. San Cristóbal: Se beneficiaron a 362 mujeres en 15 sesiones de actividad física.
- Escuela de la Bicicleta: Se beneficiaron 326 mujeres en 16 actividades en el marco del programa de "Escuela de la Bicicleta", de nueve (9) localidades: San Cristóbal (Parque Velódromo 1 de Mayo), Santa Fe: (Parque Santander), Engativá (Manzana del Cuidado), Rafael Uribe Uribe (Manzana del Cuidado), Bosa (Parque Porvenir), Kennedy (Parque Bellavista), Ciudad Bolívar (Manzana del Cuidado), Usaquén (Manzana del Cuidado) y Usme (Manzana del Cuidado), así:
1. San Cristóbal: beneficiaron 25 mujeres en 2 actividades.
2. Santa Fe: Se beneficiaron a 6 mujeres en 1 actividad.
3. Engativá: Se beneficiaron a 73 mujeres en 2 actividades.
4. Rafael Uribe Uribe: Se beneficiaron a 10 mujeres en 2 actividades.
5. Bosa: Se beneficiaron a 65 mujeres en 2 actividades.
6. Kennedy: Se beneficiaron a 64 mujeres en 2 actividades.
7. Ciudad Bolívar: Se beneficiaron a 4 mujeres en 1 actividad.
8. Usaquén: Se beneficiaron a 63 mujeres en 2 actividades.
9. Usme: Se beneficiaron a 16 mujeres en 2 actividades.</t>
  </si>
  <si>
    <t xml:space="preserve">"Durante el mes de septiembre de 2022, se beneficiaron 6.306** mujeres en 232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 incluso en varios meses, toda vez que los programas cuentan con desarrollo de actividades a través de procesos.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5.896 mujeres en 214 sesiones de ""Actividad Física"" en el marco del Sistema Distrital del Cuidado, en 13 puntos de diez (10) localidades: Bosa (Parque el Porvenir y Centro Comunitario el Porvenir), Ciudad Bolívar (Súper CADE Manitas y Mochuelo Bajo), Engativá (Centro de salud EMAÚS), Kennedy (CDC Bellavista), Los Mártires (Parque Renacimiento y El Castillo de las Artes), Rafael Uribe Uribe (Parque Claret), San Cristóbal (CEFE San Cristóbal), Santa Fe (Parque Santander), Usaquén (GYM Nocturno Parque Servitá), y Usme (Centro de Desarrollo Comunitario Julio Cesar Sánchez), así: 
1.	Bosa: Se beneficiaron a 589 mujeres en 32 sesiones de actividad física.
2.	Ciudad Bolívar: Se beneficiaron a 454 mujeres en 19 sesiones de actividad física.
3.	Engativá: Se beneficiaron a 443 mujeres en 16 sesiones de actividad física.
4.	Kennedy: Se beneficiaron a 420 mujeres en 14 sesiones de actividad física.
5.	Mártires: Se beneficiaron a 133 mujeres en 18 sesiones de actividad física.
6.	Santa Fe: Se beneficiaron a 240 mujeres en 14 sesiones de actividad física.
7.	Usaquén: Se beneficiaron a 333 mujeres en 27 sesiones de actividad física.
8.	Usme: Se beneficiaron a 2.383 mujeres en 43 sesiones de actividad física.
9.	Rafael Uribe Uribe: Se beneficiaron a 167 mujeres en 14 sesiones de actividad física.
10.	San Cristóbal: Se beneficiaron a 734 mujeres en 17 sesiones de actividad física.
- Escuela de la Bicicleta: Se beneficiaron 410 mujeres en 18 actividades en el marco del programa de ""Escuela de la Bicicleta"", de nueve (9) localidades: San Cristóbal (Parque Velódromo 1 de Mayo), Santa Fe: (Parque Santander), Engativá (Manzana del Cuidado), Rafael Uribe Uribe (Manzana del Cuidado), Bosa (Parque Porvenir), Kennedy (Parque Bellavista), Ciudad Bolívar (Manzana del Cuidado), Usaquén (Manzana del Cuidado) y Usme (Manzana del Cuidado), así:
1.	San Cristóbal: beneficiaron 20 mujeres en 2 actividades.
2.	Santa Fe: Se beneficiaron a 11 mujeres en 2 actividades.
3.	Engativá: Se beneficiaron a 87 mujeres en 2 actividades.
4.	Rafael Uribe Uribe: Se beneficiaron a 8 mujeres en 2 actividades.
5.	Bosa: Se beneficiaron a 103 mujeres en 2 actividades.
6.	Kennedy: Se beneficiaron a 87 mujeres en 2 actividades.
7.	Ciudad Bolívar: Se beneficiaron a 14 mujeres en 2 actividades.
8.	Usaquén: Se beneficiaron a 67 mujeres en 2 actividades.
9.	Usme: Se beneficiaron a 13 mujeres en 2 actividades.
Nota: La sobre ejecución obedece a la apertura de nuevos puntos del Sistema Distrital de Manzanas del Cuidado así:
El programa de “Actividad física” apertura en mayo la manzana del Cuidado en la Localidad de Usme, en donde se cuenta con una participación masiva de mujeres. Así mismo, en el mes de junio el programa apertura sesiones en las manzanas del cuidado en las Localidades de Rafael Uribe y San Cristóbal. 
 En el marco del programa “Escuela de la Bici”, se dio apertura al punto de la manzana del cuidado de la Localidad de San Cristóbal y en abril se abrió el punto en la manzana de Rafael Uribe Uribe."
</t>
  </si>
  <si>
    <t>Durante el mes de octubre de 2022, se beneficiaron 5.317** mujeres en 283 sesiones de actividad física de y en procesos de formación en el marco del programa de La Escuela de la Bicicleta, impactando en general a mujeres de doce (12) localidades del distrito. 
**Es importante aclarar que las mujeres reportadas por cada uno de los meses pudieron haber participado en una o varias sesiones e incluso en varios meses, toda vez que los programas cuentan con desarrollo de actividades a través de procesos.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4.978 mujeres en 265 sesiones de "Actividad Física" en el marco del Sistema Distrital del Cuidado, en 15 puntos de doce (12) localidades: Bosa (Parque el Porvenir y Centro Comunitario el Porvenir), Ciudad Bolívar (Súper CADE Manitas y Mochuelo Bajo), Engativá (Centro de salud EMAÚS), Kennedy (CDC Bellavista y Villa Andrea), Los Mártires (Parque Renacimiento), Rafael Uribe Uribe (Parque Claret), San Cristóbal (CEFE San Cristóbal), Santa Fe (Parque Santander), Usaquén (GYM Nocturno Parque Servitá), Usme (Centro de Desarrollo Comunitario Julio Cesar Sánchez), Fontibón (Centro) y Suba (Parque Sabana De Tibabuyes), así:
1. Bosa: Se beneficiaron 324 mujeres en 30 sesiones de actividad física.
2. Ciudad Bolívar: Se beneficiaron 516 mujeres en 17 sesiones de actividad física.
3. Engativá: Se beneficiaron 806 mujeres en 24 sesiones de actividad física.
4. Kennedy: Se beneficiaron 676 mujeres en 32 sesiones de actividad física.
5. Mártires: Se beneficiaron 146 mujeres en 32 sesiones de actividad física.
6. Santa Fe: Se beneficiaron 158 mujeres en 8 sesiones de actividad física.
7. Usaquén: Se beneficiaron 231 mujeres en 23 sesiones de actividad física.
8. Usme: Se beneficiaron 1.375 mujeres en 40 sesiones de actividad física.
9. Rafael Uribe Uribe: Se beneficiaron 217 mujeres en 20 sesiones de actividad física.
10. San Cristóbal: Se beneficiaron 403 mujeres en 15 sesiones de actividad física.
11. Fontibón: Se beneficiaron 60 mujeres en 13 sesiones de actividad física.
12. Suba: Se beneficiaron 75 mujeres en 11 sesiones de actividad física.
- Escuela de la Bicicleta: Se beneficiaron 339 mujeres en 18 actividades en el marco del programa de "Escuela de la Bicicleta", de nueve (9) localidades: San Cristóbal (Parque Velódromo 1 de Mayo), Santa Fe: (Parque Santander), Engativá (Manzana del Cuidado), Rafael Uribe Uribe (Manzana del Cuidado), Bosa (Parque Porvenir y Campo Verde), Kennedy (Parque Bellavista), Ciudad Bolívar (Manzana del Cuidado), Usaquén (Manzana del Cuidado) y Usme (Manzana del Cuidado), así:
1. San Cristóbal: Se beneficiaron 17 mujeres en 2 actividades.
2. Santa Fe: Se beneficiaron 3 mujeres en 1 actividad.
3. Engativá: Se beneficiaron 89 mujeres en 2 actividades.
4. Rafael Uribe Uribe: Se beneficiaron 3 mujeres en 2 actividades.
5. Bosa: Se beneficiaron 129 mujeres en 4 actividades.
6. Kennedy: Se beneficiaron 76 mujeres en 2 actividades.
7. Ciudad Bolívar: Se beneficiaron 9 mujeres en 2 actividades.
8. Usaquén: Se beneficiaron 52 mujeres en 2 actividades.
9. Usme: Se beneficiaron 6 mujeres en 1 actividad.
Notas:
i) La sobre ejecución obedece a la apertura de nuevos puntos del Sistema Distrital de Manzanas del Cuidado así:
ii) El programa de “Actividad física” apertura en mayo la manzana del Cuidado en la Localidad de Usme, en donde se cuenta con una participación masiva de mujeres. Así mismo, en el mes de junio el programa apertura sesiones en las manzanas del cuidado en las Localidades de Rafael Uribe y San Cristóbal. Así mismo, en el mes de octubre de 2022 se habilitaron nuevos puntos en las localidades de Kennedy y Fontibón y Suba.
iii) En el marco del programa “Escuela de la Bici”, se dio apertura al punto de la manzana del cuidado de la Localidad de San Cristóbal y en abril se abrió el punto en la manzana de Rafael Uribe Uribe.</t>
  </si>
  <si>
    <t xml:space="preserve">"Durante el mes de noviembre de 2022, se beneficiaron 6.142** mujeres en 326 sesiones de actividad física de y en procesos de formación en el marco del programa de La Escuela de la Bicicleta, impactando en general a mujeres de catorce (14) localidades del distrito. 
**Es importante aclarar que las mujeres reportadas por cada uno de los meses pudieron haber participado en una o varias sesiones e incluso en varios meses, toda vez que los programas cuentan con desarrollo de actividades a través de procesos.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5.774 mujeres en 306 sesiones de ""Actividad Física"" en el marco del Sistema Distrital del Cuidado, en 17 puntos de catorce (14) localidades: Bosa (Parque el Porvenir y Centro Comunitario el Porvenir), Ciudad Bolívar (Súper CADE Manitas y Mochuelo Bajo), Engativá (Centro de salud EMAÚS), Kennedy (CDC Bellavista y Villa Andrea), Los Mártires (Parque Renacimiento), Rafael Uribe Uribe (Parque Claret), San Cristóbal (CEFE San Cristóbal), Santa Fe (Parque Santander), Usaquén (GYM Nocturno Parque Servitá), Usme (Centro de Desarrollo Comunitario Julio Cesar Sánchez), Fontibón (Centro), Suba (Parque Sabana De Tibabuyes), Tunjuelito (Manzana del Cuidado CALLE 51 N° 7-35 SUR) y Sumapaz (Nazareth) así:
1.	Bosa: Se beneficiaron 510 mujeres en 41 sesiones de actividad física.
2.	Ciudad Bolívar: Se beneficiaron 272 mujeres en 12 sesiones de actividad física.
3.	Engativá: Se beneficiaron 1.053 mujeres en 26 sesiones de actividad física.
4.	Kennedy: Se beneficiaron 669 mujeres en 33 sesiones de actividad física.
5.	Mártires: Se beneficiaron 109 mujeres en 31 sesiones de actividad física.
6.	Santa Fe: Se beneficiaron 184 mujeres en 12 sesiones de actividad física.
7.	Usaquén: Se beneficiaron 308 mujeres en 34 sesiones de actividad física.
8.	Usme: Se beneficiaron 1.583 mujeres en 45 sesiones de actividad física.
9.	Rafael Uribe Uribe: Se beneficiaron 363 mujeres en 25 sesiones de actividad física.
10.	San Cristóbal: Se beneficiaron 354 mujeres en 16 sesiones de actividad física.
11.	Fontibón: Se beneficiaron 58 mujeres en 7 sesiones de actividad física.
12.	Suba: Se beneficiaron 163 mujeres en 17 sesiones de actividad física.
13.	Tunjuelito: Se beneficiaron 30 mujeres en 3 sesiones de actividad física.
14.	Sumapaz: Se beneficiaron 118 mujeres en 4 sesiones de actividad física.
- Escuela de la Bicicleta: Se beneficiaron 368 mujeres en 20 actividades en el marco del programa de ""Escuela de la Bicicleta"", de ocho (8) localidades: Santa Fe: (Parque Santander), Engativá (Manzana del Cuidado), Rafael Uribe Uribe (Manzana del Cuidado), Bosa (Parque Porvenir y Campo Verde), Kennedy (Parque Bellavista), Ciudad Bolívar (Manzana del Cuidado), Usaquén (Manzana del Cuidado) y Usme (Manzana del Cuidado), así:
1.	Santa Fe: Se beneficiaron 9 mujeres en 2 actividades.
2.	Engativá: Se beneficiaron 89 mujeres en 2 actividades.
3.	Rafael Uribe Uribe: Se benefició 1 mujer en 2 actividades.
4.	Bosa: Se beneficiaron 134 mujeres en 4 actividades.
5.	Kennedy: Se beneficiaron 76 mujeres en 2 actividades.
6.	Ciudad Bolívar: Se beneficiaron 9 mujeres en 4 actividades.
7.	Usaquén: Se beneficiaron 31 mujeres en 2 actividades.
8.	Usme: Se beneficiaron 19 mujeres en 2 actividades.
Notas:
La sobre ejecución obedece a la apertura de nuevos puntos del Sistema Distrital de Manzanas del Cuidado así:
i) El programa de “Actividad física” apertura en mayo la manzana del Cuidado en la Localidad de Usme, en donde se cuenta con una participación masiva de mujeres. Así mismo, en el mes de junio el programa apertura sesiones en las manzanas del cuidado en las Localidades de Rafael Uribe y San Cristóbal. Así mismo, en el mes de octubre de 2022 se habilitaron nuevos puntos en las localidades de Kennedy y Fontibón y Suba. 
Posteriormente, en el mes de noviembre de 2022 se habilitaron los puntos de manzanas del cuidado de las Localidades de Tunjuelito y Sumapaz. 
ii) En el marco del programa “Escuela de la Bici”, se dio apertura al punto de la manzana del cuidado de la Localidad de San Cristóbal y en abril se abrió el punto en la manzana de Rafael Uribe Uribe."
</t>
  </si>
  <si>
    <t>Enero-febrero:  A través del correo de la profesional de asistencia técnica para la transversalización del enfoque de género se solicita al sector enviar la solicitud formal para cambiar la meta
MARZO: Por solicitud del sector se ajustó la meta. 
abril: sin comentarios
mayo: sin comentarios
JUNIO:S IN COMENTARIOS
julio sin comentarios
agosto: sin comentarios</t>
  </si>
  <si>
    <t>IDARTES</t>
  </si>
  <si>
    <t>Festivales y/o eventos  al parque como estrategia de difusión de mensajes para la prevención de violencias de género, creencias sexistas y transformación de la masculinidad.</t>
  </si>
  <si>
    <t>Número de festivales y/o eventos al parque en el que se difunde mensajes para la prevención de violencias de género, creencias sexistas y transformación de la masculinidad.</t>
  </si>
  <si>
    <t>festivales y/o eventos</t>
  </si>
  <si>
    <t>las acciones están previstas a partir de agosto de 2022</t>
  </si>
  <si>
    <t xml:space="preserve">"El logro de transversalizacion se tenia planteado iniciar a partir del mes de agosto de 2022, sin embargo se da inicio al mismo a causa de la realización del Festival Colombia al Parque
El 11 de febrero se realizo reunión con la Secretaria Distrital de la Mujer en la cual se ajustaron y crearon 9 mensajes para el logro de transversalización.
Se dio inicio a la difusión de mensajes para la prevención de la violencia de genero, creencias sexistas y machismo en el Festival Colombia al Parque desarrollado del 24 al 27 de febrero en los escenarios del Teatro Jorge Eliecer Gaitán, Teatro al Aire Libre la Media Torta y Parque de los Novios, en los cuales dentro del guion de los presentadores se incluyeron los 9 mensajes, los cuales fueron difundidos de la siguiente manera: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Todos y todas en las actividades del hogar, tu barres y yo trapeo, somos un equipo dispuesto a disfrutar.
9. El Sistema Distrital del Cuidado de Bogotá contempla el cuidado de la ciudadanía, conócelo y siente que estamos trabajando para ti 
"
</t>
  </si>
  <si>
    <t>Finalizada la programación de los festivales al parque el reporte se continuara a partir del mes de julio hasta diciembre de 2022</t>
  </si>
  <si>
    <t xml:space="preserve">Teniendo en cuenta la programación de los festivales al parque el reporte se continuara a partir del mes de julio hasta diciembre de 2022
</t>
  </si>
  <si>
    <t xml:space="preserve">"Festival Salsa al Parque, se realizaron dos eventos los días 24 y 25 de junio en la Plaza de Bolívar de Bogotá se continuo con la difusión de los mensajes para la prevención de la violencia de genero, creencias sexistas y machismo, se realizo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El Sistema Distrital del Cuidado de Bogotá contempla el cuidado de la ciudadanía, conócelo y siente que estamos trabajando para ti "
</t>
  </si>
  <si>
    <t xml:space="preserve">"Festival Hip Hop al Parque, se realizaron dos eventos los días 2 y 3 de julio en el Parque Metropolitano Simon Bolivar a los cuales asistieron mas de 120.000 personas, teniendo como lema ""Mi tema es el respeto"" orientado a un cambio generacional y de comportamiento que habia empañado anteriores festivales, en estos eventos se continuo con la difusión de los mensajes para la prevención de la violencia de genero, creencias sexistas y machismo, se realizo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El Sistema Distrital del Cuidado de Bogotá contempla el cuidado de la ciudadanía, conócelo y siente que estamos trabajando para ti "
</t>
  </si>
  <si>
    <t>Para el mes de agosto de 2022 no se programaron festivales y eventos al parque para la difusion de mensajes de prevención de violencias de género, creencias sexistas y transformación de la masculinidad. Se dara continuidad a estas acciones a partir del mes de septiembre de 2022</t>
  </si>
  <si>
    <t xml:space="preserve">"Festival Jazz al Parque, se realizaron dos eventos los días 17 y 18 de Septiembre en el Parque el Country, a los cuales asistieron más de 40.000 personas, para estos eventos se destacó la participación de cantantes y agrupaciones con voces femeninas tales como: Big Band Femenina de Bogotá, Ileana Cabra, Julieta Rada, Laura Valbuena y Entre Nos Quinteto, lo anterior teniendo como precedente la transversalización del enfoque de género dentro de los diferentes espacios de la entidad y aportando a la paridad y equidad de género.
Adicionalmente se destaca la presentación de Big Band Femenina el 18 de septiembre agrupación compuesta por 18 talentosas mujeres, menores de 28 años, que interpretan jazz y músicas populares colombianas y latinoamericanas bajo la dirección de Esther Rojas, todo su repertorio conformado por obras compuestas y/o arregladas por mujeres, lo anterior como una apuesta del Idartes desde el enfoque de género y la visibilización del talento de las mujeres en sus diferencias y diversidades. Así mismo, se resalta que el lanzamiento de la Big Band Femenina se realizó el 15 de septiembre en el Gimnasio Moderno, como también el 14 de septiembre se desarrolló un taller denominado ""Arreglos en el formato Big Band"" a cargo de la directora Esther Rojas desarrollado en la  Escuela de Artes y Música de la Universidad Sergio Arboleda y el 16 de septiembre se deasarrollo el conversatorio ""Mujeres en el Jazz, Nuevos Rumbos"" en el marco de BOom Labs siendo una charla sobre visibilización y oportunidades para las mujeres jazzistas desde el caso Big Band Femenina de Bogotá.
Para estos eventos se continuó con la difusión de los mensajes para la prevención de la violencia de género, creencias sexistas y machismo, se realizó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El Sistema Distrital del Cuidado de Bogotá contempla el cuidado de la ciudadanía, conócelo y siente que estamos trabajando para ti "
</t>
  </si>
  <si>
    <t>Para el mes de octubre de 2022 no se programaron festivales y eventos al parque para la difusión de mensajes de prevención de violencias de género, creencias sexistas y transformación de la masculinidad. Se dará continuidad a estas acciones a partir del mes de noviembre de 2022</t>
  </si>
  <si>
    <t xml:space="preserve">"Para el mes de noviembre se desarrollaron los siguientes festivales: 
1. Festival Joropo al Parque, se realizaron dos eventos los días 5 y 6 de noviembre en la Plaza de Bolívar de Bogotá a los cuales asistieron aproximadamente 17.000 personas, es importante mencionar que, paralelamente al escenario de la Plaza de Bolívar entre las carreras 12 y 15 se realizo un Llanódromo, que albergo diferentes exponentes de la danza llanera tradicional y académica. 
En este Festival se continuó con la difusión de los mensajes para la prevención de la violencia de género, creencias sexistas y machismo, se realizó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2. Festival Danza en la Ciudad ""Bogotá como Escenario"" el cual conto con diversos espacios de presentación, dentro de los cuales: 
Función Premio a la Trayectoria en Danza Ciudad de Bogotá Programa Distrital de Estímulos del Idartes 2021 y 2022 que se desarrollo en el Teatro Jorge Eliecer Gaitán el 11 de noviembre.
Toma bailada- Festival Danza en la Ciudad 2022, desarrollado en la plazoleta exterior del Portal de Transmilenio de Suba el 12 de noviembre de 2022 
Toma bailada- Festival Danza en la Ciudad 2022, desarrollado en la plazoleta exterior del Centro Comercial Ciudad Tunal el 13 de noviembre de 2022
Toma bailada- Festival Danza en la Ciudad 2022, desarrollado en la plazoleta exterior del Centro Comercial Centro Recreo el 14 de noviembre de 2022
Homenaje a Mujeres Coreógrafas - Festival Danza en la Ciudad 2022 desarrollado en el Teatro Jorge Eliecer Gaitán el 15 de noviembre
En estos eventos se continuo con la difusión de los mensajes para la prevención de la violencia de género, creencias sexistas y machismo, se realizó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3. Festival Rock al Parque se realizaron 2 eventos los días 26 y 27 de noviembre en el Parque Simón Bolívar, contando con la participación de aproximadamente 92.000 personas, en estos eventos se destaco la participación de voces femeninas tales como: Lao Ra, Ximena Sariñana, Elis Paprika and the Black Pilgrims, Kumbia Queers, Frank's White Canvas, Francisca Valenzuela, Dat García, Asagraum, Christina Rosenvinge y Crypta.
Nota: Los mensajes que se difundieron en el Festival Rock al Parque se reportaran en el reporte de los logros de transversalización del mes de diciembre de 2022. "
</t>
  </si>
  <si>
    <t>Enero-febrero:  A través del correo de la profesional de asistencia técnica para la transversalización del enfoque de género se solicita al sector consolidar el reporte en la celda correspondiente al periodo y enviar el correo con la solicitud para modificar la fecha de inicio del logro.
MARZO: Se reiteró  a través de  la profesional de asistencia técnica para la transversalizacióndel enfoque de género en el sector  la necesidad de ajustar el reporte conforme al periodo de ejecución.
Abril: se recibe a conformidad
JUNIO: SIN COMENTARIOS
agosto : sin comentarios
noviembre: sobreejecución 70%</t>
  </si>
  <si>
    <t>IDPC</t>
  </si>
  <si>
    <t>Proceso de declaratoria del uso de la bicicleta en Bogotá con enfoque de género</t>
  </si>
  <si>
    <t>Porcentaje de avance en el proceso de declaratoria del uso de la bicicleta  en Bogotá con enfoque de género</t>
  </si>
  <si>
    <t xml:space="preserve">"CONTEXTUALIZACIÓN DEL PROCESO: 
Una declaratoria de patrimonio cultural inmaterial es un proceso de reconocimiento de una manifestación cultural a través de su inclusión en la Lista Representativa de Patrimonio Cultural Inmaterial del ámbito distrital (LRPCID). La LRPCID es un registro de manifestaciones culturales representativas de las comunidades del Distrito Capital que reconoce y visibiliza formas particulares de hacer, saber, pensar, sentir, crear y vivir colectivamente. Este listado es una herramienta para la salvaguardia del patrimonio cultural inmaterial, en tanto que se enfoca en desarrollar medidas para garantizar su continuidad y sostenibilidad en el tiempo.
PROCEDIMIENTO DE INCLUSIÓN EN LRPCI:
Los siguientes son los pasos para lograr la inclusión del proceso en la LRPCI: 
• Postulación de la manifestación. Proceso participativo de investigación y documentación. Produce un documento descriptivo de la manifestación.
• Revisión de la postulación Mesa técnica (SCRD e IDPC). Evalúa documentación y viabilidad de su presentación ante CDPC.
• Evaluación de la postulación Consejo distrital de patrimonio cultural (CDPC). Emite concepto sobre elaboración del PES. 
• Elaboración PES. Proceso participativo. 12 a 36 meses. Contenidos del documento según Resolución 408/2020.
• Aprobación del PES. Sustentación del Plan Especial de Salvaguardia (PES) ante el CDPC. Elaboración de acto administrativo.
POTENCIALIDADES DEL PROCESO EN CLAVE DE ENFOQUE DE GENERO: 
El proceso de declaratoria del uso de la bicicleta en Bogotá con enfoque de género tiene como objetivo reconocer, desde las voces de las mujeres,  el uso de la bicicleta como: un ejercicio de autonomía por parte de las mujeres para movilizarse en la ciudad; potencializar el uso de la bicicleta como una alternativa para la movilidad segura, incluyente y libre de acoso para las mujeres en la ciudad; concertar estrategias para el diseño de rutas seguras para las mujeres que se
movilizan en bicicleta; reflexionar en torno a los factores de desigualdad e inequidad que impiden el uso
de la bicicleta como una alternativa de movilidad para las mujeres; generar un proceso de declaratoria con enfoque de género y desde la perspectiva de derechos de las mujeres a movilizarse de forma segura en la ciudad; entre otros.
CUMPLIMIENTO DEL INDICADOR DE LOGRO: 
Entendiendo que el reporte inició en el mes de febrero; el cumplimiento del indicador de logro corresponderá a un avance del 9,09% cada mes (11 meses), para que, a diciembre de 2022 se llegue al cumplimiento del 100%. 
AVANCE MESES DE ENERO Y FEBRERO:
Teniendo claridad sobre lo anterior,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los meses de enero y febrero de 2022 se ha avanzado en la profundización del estado del arte de la manifestación cultural y el diseño e implementación de espacios participativos concertados con actores sociales, ciudadanía y grupos de interés para el levantamiento de información primaria y la caracterización participativa de la cultura de la bicicleta. Ambos avances se orientan a la obtención de insumos para la construcción del documento de postulación. 
A partir del desarrollo de ambos avances, en el estado de arte se ha incluido la construcción de un eje temático preliminar del documento de postulación asociado al enfoque de género y mujeres en la cultura de la bicicleta, a partir de la revisión de literatura primaria y secundaria. Por otro lado, a través de los espacios participativos se integró una perspectiva metodológica de género en las actividades de caracterización y reflexión del patrimonio cultural. Se proyecta igualmente desarrollar un espacio participativo el 25 de marzo con mujeres, en el marco del proyecto de Diálogos ciclistas de la Secretaría Distrital de Movilidad, para la construcción colectiva de una línea del tiempo y la socialización de la consultoría sobre lineamientos del uso y disfrute de la bicicleta con enfoque de género realizada en articulación con la Secretaría de la Mujer y ONU Mujeres.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los meses de enero y febrero de 2022 se ha avanzado en la profundización del estado del arte de la manifestación cultural y el diseño e implementación de espacios participativos concertados con actores sociales, ciudadanía y grupos de interés para el levantamiento de información primaria y la caracterización participativa de la cultura de la bicicleta. Ambos avances se orientan a la obtención de insumos para la construcción del documento de postulación.
A partir del desarrollo de ambos avances, en el estado de arte se ha incluido la construcción de un eje temático preliminar del documento de postulación asociado al enfoque de género y mujeres en la cultura de la bicicleta, a partir de la revisión de literatura primaria y secundaria. Por otro lado, a través de los espacios participativos se integró una perspectiva metodológica de género en las actividades de caracterización y reflexión del patrimonio cultural. Se proyecta igualmente desarrollar un espacio participativo el 25 de marzo con mujeres, en el marco del proyecto de Diálogos ciclistas de la Secretaría Distrital de Movilidad, para la construcción colectiva de una línea del tiempo y la socialización de la consultoría sobre lineamientos del uso y disfrute de la bicicleta con enfoque de género realizada en articulación con la Secretaría de la Mujer y ONU Mujeres. "
 </t>
  </si>
  <si>
    <t xml:space="preserve">"AVANCE MES DE MARZO:
En el marco del proceso de postulación de la cultura bogotano de los usos y disfrute de la bicicleta a la Lista Representativa de Patrimonio Cultural Inmaterial de Bogotá, desde el IDPC a través del convenio interadministrativo no 1960/2021 IDPC CI-359/2021 con la Secretaría Distrital de Movilidad durante el mes de marzo de 2022 se ha avanzado en la construcción del documento de postulación y la sistematización de información recogida a través de cuatro espacios participativos realizados con actores sociales y ciudadanía en general. Con corte de marzo se tiene un borrador del documento de postulación, sobre el cual se está trabajando como componente de la manifestación un eje temático de Género, afectividades y corporalidades. 
Asimismo, según el plan de trabajo, se desarrolló el espacio participativo ""Diálogo entre mujeres en torno a la cultura de la bicicleta y el patrimonio"" de 5:00 a 8:00 pm el 25 de marzo con mujeres, en el marco del proyecto de Diálogos ciclistas de la Gerencia de la Bicicleta de la Secretaría Distrital de Movilidad. En dicho espacio se realizó la construcción colectiva de una línea del tiempo y la socialización de la consultoría sobre lineamientos del uso y disfrute de la bicicleta con enfoque de género realizada en articulación con la Secretaría de la Mujer y ONU Mujeres. "
</t>
  </si>
  <si>
    <r>
      <rPr>
        <b/>
        <sz val="11"/>
        <color rgb="FF000000"/>
        <rFont val="Arial Narrow"/>
      </rPr>
      <t xml:space="preserve">AVANCE MES DE ABRIL:
</t>
    </r>
    <r>
      <rPr>
        <sz val="11"/>
        <color rgb="FF000000"/>
        <rFont val="Arial Narrow"/>
      </rPr>
      <t xml:space="preserve">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abril de 2022 se avanzó fundamentalmente en dos acciones. Primero, la transversalización del enfoque de género en la escritura del documento de postulación orientado a la caracterización de la manifestación, lo cual incluyó además la escritura del apartado "Mujer y género en la cultura bogotana de los usos y disfrutes de la bicicleta". En este apartado se ponen en evidencia los procesos de apropiación social de la cultura de la bicicleta por parte de mujeres, con particular énfasis en la construcción del género, afectividades y corporalidades.
Segundo, se ha avanzado en el desarrollo de espacios de articulación interinstitucional con la Secretaría de la Mujer orientados a la planeación de la presentación del documento de postulación ante el Consejo Distrital de Patrimonio Cultural. Así mismo, se han realizado espacios de retroalimentación interna en el IDPC para la revisión e integración del enfoque de género en la postulación.</t>
    </r>
  </si>
  <si>
    <r>
      <t>AVANCE MES DE MAYO:</t>
    </r>
    <r>
      <rPr>
        <sz val="11"/>
        <rFont val="Arial Narrow"/>
        <family val="2"/>
      </rPr>
      <t xml:space="preserve">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mayo de 2022 se avanzó fundamentalmente en dos acciones, así:
1) En primer lugar, la revisión y retroalimentación conjunta del borrador del documento de postulación por parte de Secretaría Distrital de la Mujer y Secretaría de Movilidad, que incluyó una revisión diferencial desde el enfoque de género. Lo anterior para garantizar que el documento cumpla el objetivo de reconocer el uso de la bicicleta como: un ejercicio de autonomía por parte de las mujeres para movilizarse en la ciudad, potencializar el uso de la bicicleta como una alternativa para la movilidad segura, incluyente y libre de acoso para las mujeres en la ciudad; y propiciar la reflexión en torno a los factores de desigualdad e inequidad que impiden el uso de la bicicleta como una alternativa de movilidad para las mujeres.
2) Se continuó el desarrollo de espacios conjuntos de alistamiento entre las entidades referidas para la preparación de la postulación ante el Consejo Distrital de Patrimonio Cultural a realizarse en los próximos meses.</t>
    </r>
  </si>
  <si>
    <t xml:space="preserve">"AVANCE MES DE JUNIO: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junio de 2022 se avanzó fundamentalmente en dos acciones, así: 
1). En primer lugar, a partir de la retroalimentación conjunta del borrador del documento de postulación por parte de Secretaría Distrital de la Mujer y Secretaría de Movilidad, que incluyó una revisión diferencial desde el enfoque de género, se procedió a ajustar y complementar el documento de postulación desde el IDPC. 
2) Segundo, se desarrolló un espacio de articulación interinstitucional entre las entidades referidas para el ajuste y consolidación del documento de postulación y la preparación de la postulación ante el Consejo Distrital de Patrimonio Cultura.	"
</t>
  </si>
  <si>
    <t xml:space="preserve">"AVANCE MES DE JULIO: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julio de 2022 se avanzó fundamentalmente en dos acciones, así: 
1) El 18 de julio de 2022 el IDPC realizó una sesión de socialización del proceso de postulación de la bici como patrimonio de Bogotá #NuestraBiciNuestroPatrimonio. La sesión, realizada mediante Facebook-live del IDPC, contó con la participación de 38 personas y 711 reproducciones. Durante la sesión el equipo de Patrimonio Cultural Inmaterial de la entidad expuso la ruta metodológica de construcción de la postulación, los criterios y la caracterización de la manifestación cultural, entre lo que se relevó los usos de la bicicleta asociados a la transformación social y personal agenciada por las mujeres para combatir las desigualdades estructurales y subjetivas de género. 
2) Segundo, en el mes de julio se desarrolló un espacio de articulación interinstitucional entre las entidades referidas para la validación final del documento de postulación y la preparación logística de la postulación ante el Consejo Distrital de Patrimonio Cultural, a realizarse en el mes de agosto."
</t>
  </si>
  <si>
    <t xml:space="preserve">AVANCE MES DE AGOSTO:
En el marco del proceso de postulación de la cultura bogotana de los usos y disfrute de la bicicleta a la Lista Representativa de Patrimonio Cultural Inmaterial de Bogotá, durante el mes de agosto de 2022 el IDPC avanzó en las siguientes acciones, así:
1) El día 3 de agosto el IDPC presentó ante el Consejo Distrital de Patrimonio Cultural la postulación de “La cultura bogotana de los usos y disfrutes de la bicicleta” para ser incluida en la Lista Representativa de Patrimonio Cultural Inmaterial del ámbito distrital.  La postulación fue presentada por el Instituto Distrital de Patrimonio Cultural IDPC, la Secretaría Distrital de Movilidad y la Secretaría Distrital de la Mujer a través de un trabajo participativo con la ciudadanía. La solicitud se hizo con el fin de visibilizar, valorar, salvaguardar y gestionar este sistema cultural asociado al uso y disfrute de la bicicleta como referente del patrimonio cultural inmaterial y la memoria colectiva a nivel distrital. Entre otros elementos, los usos y procesos políticos por parte de las mujeres ciclistas, que han logrado resignificar, descubrir y habitar el espacio público desde el activismo feminista y resistiendo a las Violencias Basadas en Género, determinan un enfoque especial en este proceso de declaratoria.
En dicha sesión del 3 de agosto el Consejo Distrital de Patrimonio Cultural aprobó la postulación. Con la aprobación de esta postulación por parte del Consejo Distrital de Patrimonio Cultural se inicia el proceso formal de inclusión en la Lista Representativa de Patrimonio Cultural Inmaterial de Bogotá, y se da vía libre a la formulación del Plan Especial de Salvaguardia (PES), el cual busca constituirse como un instrumento de gestión y salvaguardia de este sistema cultural, que permitirá su valoración, gestión y salvaguardia integral desde una perspectiva intersectorial, diversa y participativa con la ciudadanía.
2) En el marco de la declaratoria de la cultura de la bicicleta a LRPCI, durante el mes de agosto de 2022 se avanzó en el desarrollo de espacios para la estructuración técnica del convenio entre IDPC y Secretaría de Movilidad cuyo objeto es la formulación participativa del Plan Especial de Salvaguardia. Asimismo, se desarrolló un borrador de documento metodológico para la formulación del PES, que incluye el enfoque de género como enfoque transversal del proceso. </t>
  </si>
  <si>
    <t xml:space="preserve">"AVANCE MES DE SEPTIEMBRE: 
En el marco del proceso de postulación de la cultura bogotana de los usos y disfrute de la bicicleta a la Lista Representativa de Patrimonio Cultural Inmaterial de Bogotá, durante el mes de septiembre de 2022 el IDPC avanzó en las siguientes acciones: 
1) Se continuó el proceso de estructuración técnica del convenio entre IDPC y Secretaría de Movilidad cuyo objeto es la formulación participativa del Plan Especial de Salvaguardia de “la cultura bogotana de los usos y disfrute de la bicicleta”, que incluye el enfoque de género como enfoque transversal del proceso. En ese marco se desarrollaron dos sesiones de estructuración técnica realizadas los días 5 y 15 de septiembre. "
</t>
  </si>
  <si>
    <t xml:space="preserve">AVANCES MES DE OCTUBRE
En el marco del proceso de postulación de la cultura bogotana de los usos y disfrute de la bicicleta a la Lista Representativa de Patrimonio Cultural Inmaterial de Bogotá, durante el mes de octubre de 2022 el IDPC avanzó en la firma del convenio específico SDM-CD-36-2022 entre el IDPC y la Secretaría de Movilidad para la formulación del Plan Especial de Salvaguardia. Asimismo, se estructuró un plan de trabajo del proceso y se avanzó en la selección de la profesional metodóloga que hará parte del equipo técnico, y orientará el enfoque de género del proyecto. Por último, se realizó el reporte trimestral de julio-septiembre ante la Secretaría de Movilidad con respecto al avance de la meta 4.1.8 correspondiente a la declaratoria referida en el marco de la Política Pública de Bicicleta. </t>
  </si>
  <si>
    <t xml:space="preserve">"AVANCES MES DE NOVIEMBRE
En el marco de la declaratoria de la cultura de la bicicleta a la LRPCI, durante el mes de noviembre de 2022 se desarrolló el primer comité técnico del convenio entre IDPC y Secretaría de Movilidad para la formulación del Plan Especial de Salvaguardia, donde se instaló el comité técnico y se presentó el plan de trabajo del proceso. 
Adicionalmente, el 17 de noviembre se desarrolló una reunión con Secretaría de la Mujer para la presentación del plan de trabajo del PES y retomar la articulación con dicha entidad en esta nueva etapa del proceso. "
</t>
  </si>
  <si>
    <t>Enero-febrero:  A través del correo de la profesional de asistencia técnica para la transversalización del enfoque de género se solicita al sector ampliar la información frente a qué se refieren con el proceso de declaratoria de la bicicleta con enfoque de género. Asimismo, como el indicador del logro es de porcentaje, se sugiere incluir en el reporte cualitativo la ponderación asociada a cada una de las actividades propuestas para la vigencia 2022 para conseguir el 100% de la meta
MARZO: el sector remitió un ajuste en el reporte de Enero- Febrero el cuál se modifica en esta matriz reconociendolo como alcance a la información. 
ABRIL: sin comentarios.
mayo: sin comentarios.
JUNIO: SIN COMENTARIOS
agosto : sin comentarios
Noviembre: sin comentarios</t>
  </si>
  <si>
    <t>10. Ambiente</t>
  </si>
  <si>
    <t>Secretaría Distrital de Ambiente</t>
  </si>
  <si>
    <t>Formar a 100 mujeres como cuidadoras de humedales.</t>
  </si>
  <si>
    <t xml:space="preserve">Número de mujeres formadas como cuidadoras de humedales. </t>
  </si>
  <si>
    <t>Oficina de Participación, Educación y Localidades - OPEL, Silvia Ortiz Laverd, Tel: 3166234777, silvia.ortiz@ambientebogota.gov.co</t>
  </si>
  <si>
    <t>Durante el mes de enero se realizó  la gestión contractual para la vinculación del equipo de educación ambiental de la Oficina de Participación, Educación y Localidades - OPEL.   Durante el mes de Febrero, se realizó el empalme con el educador Daniel Lopez, quien estaría a cargo de la relización del proceso de formación de Mujeres cuidadoras de Humedales en el 2022, en reemplazo del educador Edwin Ariza, lo anterior para dar contexto y pautas generales para la planeación del proceso en el 2022.</t>
  </si>
  <si>
    <t>Durante el mes de marzo, se realizó planeación de cronograma y contenidos del proceso de formación, el cual iniciará el 25 de abril. Para realizar la difusión de información y convocatoria a las mujeres interesadas en participar, se generó pieza comunicativa y formulario de asistencia para publicación en redes sociales.</t>
  </si>
  <si>
    <t xml:space="preserve">En los primeros dias del mes de abril se lanzó la pieza comunicativa para la pre-inscripción al proceso de formación, en donde se registraron inicialmente 1.479 mujeres y se recibió confirmación por parte de 387.  La primera sesión se adelantó el 25 de abril con una participación de 118 mujeres de diferentes edades y localidades, sin embargo en este primer espacio se evidenció que muchas de ellas habían asumido que este proceso de formación estaba relacionado con el programa de "Mujeres que Reverdecen Bogotá", por lo cual  fue necesario, desde la SDA,  aclarar todas las dudas y mencionar que este proceso de formación no implicaba tranferencias monetarias y  que por lo tanto, éstas actividades no guardaban relación. Posteriormente, se realizaron dos sesiones más el 27 y el 29 de abril en donde participaron 132 y 87 mujeres respectivamente. Teniendo en cuenta que el proceso de formación esta diseñado para tener 7 sesiones.  En el mes de mayo se culminará y determinará el número de mujeres certificadas, esto dependerá de que hayan asistido mínimo al 80% de las sesiones. </t>
  </si>
  <si>
    <t>En el mes de mayo se continuó con el desarrollo del proceso de formación, con la siguiente participación:
Sesión 4: 114 mujeres participantes
Sesión 5: 95 mujeres participantes
Sesión 6: 82 mujeres participantes
Sesión final: en esta jornada se llevó a cabo una caminata ecológica, sin embargo, frente a las fuertes lluvias que se presentaron ese día, solo asistieron 43 mujeres.
Finalizando este proceso y realizando el análisis de la información, se certificaron 62 mujeres, como cuidadoras de humedales, por lo que se plantea generar un segundo proceso de formación para el segundo semestre del 2022.</t>
  </si>
  <si>
    <t>Durante el mes de junio se inicio la planificación del proceso de formación para el segundo semestre del 2022</t>
  </si>
  <si>
    <t>En el mes de julio se realiza la matriz de planeación del proceso de formación para el segundo semestre de 2022, donde se asigna a la educadora Milena Reyes para adelantar el proceso. Las sesiones se llevarán a cabo 7 sesiones de manera virtual y presencial, iniciando el 5 de septiembre. Se tendrá una sesión en donde intervendrá la Secretaria de la Mujer el 12 de septiembre</t>
  </si>
  <si>
    <t>Durante el mes de agosto se realizo el diseño y difusión de la pieza comunicativa, nota de prensa y formulario de preinscripción al proceso de formación de Mujeres Cuidadoras de Humedales. Producto de este ejercicio se registro la preinscripción de 320 mujeres como interesadas en participar en el proceso de formación a las cuales a través de correo electrónico se les envio el detalle de la información y links de sesiones virtuales.</t>
  </si>
  <si>
    <t>Durante el proceso de formacion se inscribieron 320 mujeres.
su participacion durante el desarrollo del proceso de formación, se describe a continuacion:
Sesión 1: 26 mujeres participantes
Sesión 2: 9 mujeres participantes
Sesión 3: 24 mujeres participantes
Sesión 4: 11 mujeres participantes
Sesión 5: 10 mujeres participantes
Sesión 6: 10 mujeres participantes
Sesión 7: 11 mujeres participantes
Finalizando este proceso y realizando el análisis de la información, se certificaron 6 mujeres, como cuidadoras de humedales, por lo que se plantea generar un tercer  proceso de formación para el tercer semestre del 2022.</t>
  </si>
  <si>
    <t>Durante el mes de octubre se gestióno la inscripcion para el proceso de formación de mujeres cuidadoras de humedales.
Se prescribieron 40 mujeres,  interesadas en participar de este proceso, el cual contara con  6 sesiones de manera virtual y presencial, iniciando el 17 y finalizando el 28  de noviembre,  una de las sesiones será dictada  por parte de la Secretaria de la Mujer el día 23 de noviembre del 2022.</t>
  </si>
  <si>
    <r>
      <rPr>
        <sz val="11"/>
        <color rgb="FF000000"/>
        <rFont val="Arial Narrow"/>
      </rPr>
      <t xml:space="preserve">Durante el mes de noviembre se realizo el proceso de formación de mujeres cuidadoras de humedales, el cual busca fortalecer la construcción del conocimiento ambiental de mujeres habitantes de Bogotá entorno al cuidado, protección y conservación del ambiente y los bienes naturales del Distrito Capital con énfasis en las Áreas Protegidas de Ecosistemas de Humedal del Distrito Capital.
Los objetivos de este proceso de formacion son:
1. Fomentar en las participantes la apropiación del conocimiento del ambiente, los bienes naturales y la
gestión ambiental asociada a estos ecosistemas de suma importancia para la Estructura Ecológica Principal, a partir de las líneas de profundización de la SDA/OPEL.
2. Establecer en cada sesión un espacio para que las participantes compartan sus expectativas, experiencias e iniciativas relacionadas con los Humedales de Bogotá.
3. Fomentar en las participantes habilidades y capacidades que les permitan aplicar los conocimientos adquiridos en escenarios de participación propios de la protección de los humedales.
4. Promover en las participantes una cultura de respeto y apropiación del ambiente y los bienes naturales,
que propicie el cambio de hábitos y comportamientos ambientalmente inapropiados.
Las participantes del proceso de formación corresponden a ciudadanas interesadas en la protección de los Humedales del Distrito Capital.
A continuación, se relacionan las actividades de este proceso:
</t>
    </r>
    <r>
      <rPr>
        <b/>
        <sz val="11"/>
        <color rgb="FF000000"/>
        <rFont val="Arial Narrow"/>
      </rPr>
      <t>Sesión 1:</t>
    </r>
    <r>
      <rPr>
        <sz val="11"/>
        <color rgb="FF000000"/>
        <rFont val="Arial Narrow"/>
      </rPr>
      <t xml:space="preserve"> Se realizo el 17 de noviembre con una participacion de 42 mujeres donde se brindo la información general sobre los humedales de Bogotá, relacionada con sus componentes ecosistémicos, composición, paisaje y servicios ambientales. (Virtual).
</t>
    </r>
    <r>
      <rPr>
        <b/>
        <sz val="11"/>
        <color rgb="FF000000"/>
        <rFont val="Arial Narrow"/>
      </rPr>
      <t>Sesión 2:</t>
    </r>
    <r>
      <rPr>
        <sz val="11"/>
        <color rgb="FF000000"/>
        <rFont val="Arial Narrow"/>
      </rPr>
      <t xml:space="preserve"> Se realizo el 21 de noviembre con una participacion de 33 mujeres, se realizar una caminata ecológica, por el humedal Juan Amarillo donde se realiza un recorrido interpretativo acerca de la biodiversidad propia del humedal, así como su historia y evolución en el tiempo. (Presencial)
</t>
    </r>
    <r>
      <rPr>
        <b/>
        <sz val="11"/>
        <color rgb="FF000000"/>
        <rFont val="Arial Narrow"/>
      </rPr>
      <t>Sesión 3:</t>
    </r>
    <r>
      <rPr>
        <sz val="11"/>
        <color rgb="FF000000"/>
        <rFont val="Arial Narrow"/>
      </rPr>
      <t xml:space="preserve"> Se realizo el 22 de noviembre con una participacion de 28 mujeres donde se dio a conocer los componentes de la Estructura Ecológica Principal para aumentar el conocimiento para el cuidado y protección de los bienes y servicios ecosistémicos que brindan las áreas de interés ambiental en el distrito. (Virtual).
</t>
    </r>
    <r>
      <rPr>
        <b/>
        <sz val="11"/>
        <color rgb="FF000000"/>
        <rFont val="Arial Narrow"/>
      </rPr>
      <t>Sesión 4:</t>
    </r>
    <r>
      <rPr>
        <sz val="11"/>
        <color rgb="FF000000"/>
        <rFont val="Arial Narrow"/>
      </rPr>
      <t xml:space="preserve"> Se realizo el 23 de noviembre con una participacion de 36 mujeres en las tematicas se socializa la labor de las mujeres y resignificación su gran papel, a través de la experiencia de Erika Salamanca  de la Secretaría de la Mujer. (VIrtual).
</t>
    </r>
    <r>
      <rPr>
        <b/>
        <sz val="11"/>
        <color rgb="FF000000"/>
        <rFont val="Arial Narrow"/>
      </rPr>
      <t>Sesión 5:</t>
    </r>
    <r>
      <rPr>
        <sz val="11"/>
        <color rgb="FF000000"/>
        <rFont val="Arial Narrow"/>
      </rPr>
      <t xml:space="preserve"> Se realizo el 25 de nov con una participacion de 35 mujeres donde se realizar una caminata ecológica,  con un un recorrido interpretativo en el humedal Cordoba acerca de la biodiversidad propia del humedal, así como su
historia y evolución en el tiempo. (Presencial).
</t>
    </r>
    <r>
      <rPr>
        <b/>
        <sz val="11"/>
        <color rgb="FF000000"/>
        <rFont val="Arial Narrow"/>
      </rPr>
      <t>Sesión 6:</t>
    </r>
    <r>
      <rPr>
        <sz val="11"/>
        <color rgb="FF000000"/>
        <rFont val="Arial Narrow"/>
      </rPr>
      <t xml:space="preserve"> Se realizo el 28 de nov con una participacion de 38 mujeres información se brinda la informacion necesaria para la identificación, conocimiento y apropiación de los territorios ambientales del Distrito Capital, la biodiversidad asociada y sus servicios ecosistémicos. (Virtual).
Finalizando este proceso y realizando el análisis de la información, se certificaron 35 mujeres, como cuidadoras de humedales, durante el cuarto trimestre del 2022.</t>
    </r>
  </si>
  <si>
    <t xml:space="preserve">ENE - FEB: Reporte OK
MARZO: se recibe el reporte a conformidad. 
ABRIL: En reunión del martes 17 de mayo, se revisará con el sector la meta de este logro, ya que conforme al reporte en las 3 sesiones desarrolladas participaron un total de 337 mujeres, auqnue por lo explicado habrá deserción, consideramos que es probable que se supere la formación de estas 100 mujeres y estamos a tiempo de ajustar la meta programada antes de que se cumpla el logro, para que no se supere la meta de manera excesiva, atendiendo a los principios de planeación. 
MAYO: se recibe el reporte a conformidad. 
JUNIO: se recibe el reporte a conformidad. 
JULIO: se recibe el reporte a conformidad. 
AGOSTO: se recibe el reporte a conformidad. 
SEPTIEMBRE: se recibe el reporte a conformidad. 
OCTUBRE: se recibe el reporte a conformidad. 
NOVIEMBRE: se recibe el reporte a conformidad. Logro cumplido. </t>
  </si>
  <si>
    <t>Transferencias monetarias condicionadas y formación en manejo y aprovechamiento de coberturas vegetales, a mujeres en situación de vulnerabilidad, a través del Programa Mujeres que Reverdecen</t>
  </si>
  <si>
    <t>Número de mujeres que reciben transferencias monetarias condicionadas y formación en aprovechamiento y manejo de coberturas vegetales mensualmente.</t>
  </si>
  <si>
    <t>mujeres 
(Hasta 3.000 mujeres cada mes - constante, no acumulativa)</t>
  </si>
  <si>
    <t>Durante el mes de Enero de acuerdo con la información reportada por el equipo del programa de Mujeres que Reverdecen Bogotá, se evidencia en los listados de dispersión que 2598 mujeres fueron formadas en manejo y aprovechamiento de coberturas vegetales, razón por la cual se realizaron las transferencias monetarias a cada una de ellas. Así mismo en el mes de Febrero, se evidenció en los listados de dispersión que 2909 mujeres fueron formadas en manejo y aprovechamiento de coberturas vegetales, razón por la cual se realizaron las transferencias monetarias a cada una de ellas.</t>
  </si>
  <si>
    <t>Durante el mes de marzo se encontraron 2836 mujeres activas en el proceso de formación en manejo y aprovechamiento de coberturasvegetales, principalmente en actividades de restauración de cerros orientales, mantenimiento de humedales, intervención paisajística de separadores y labores de huertas y vivieros locales.</t>
  </si>
  <si>
    <t>Durante el mes de abril se encontraron 2836 mujeres activas en el proceso de formación en manejo y aprovechamiento de coberturas vegetales, principalmente en actividades de restauración de cerros orientales, mantenimiento de humedales, intervención paisajística de separadores y labores de huertas y viveros locales.</t>
  </si>
  <si>
    <t>Teniendo en cuenta que la primera fase del programa ya esta finalizando, durante el mes de mayo se giraron Transferencias Monetarias Condicionadas a 425 mujeres que participaron en el proceso de formación en manejo y aprovechamiento de coberturas vegetales, principalmente en actividades de: Formación teórica: Manejo en vivero y propagación, semilla y sustrato, aspectos básicos del arbolado urbano, Derechos Humanos, Violencia Intrafamiliar, emprendimiento digital.
- Prácticas en agricultura urbana, mantenimiento de huertas, limpieza en aulas ambientales, siembra en huertas.
- Salidas: Mirador, Soratama y entrenubes.</t>
  </si>
  <si>
    <t>Teniendo en cuenta que la primera fase del programa ya esta finalizando, durante el mes de junio se giraron Transferencias Monetarias Condicionadas a 409 mujeres que participaron en el proceso de formación en manejo y aprovechamiento de coberturas vegetales, principalmente en actividades de: Formación Teórica: Emprendimiento Digital y TIC, alimentos y custodia, violencia intrafamiliar. 
Prácticas: Huertas en la requilina, mantenimiento de huertas Bosa, en vivero Ceresa se realizó practica de siembra, deshierbe, riesgo de especie nativas. Salida humedal la Vaca y Mirador de los Nevados, Guadalupe.
- Prácticas en agricultura urbana, mantenimiento de huertas, limpieza en aulas ambientales, siembra en huertas.
- Salidas: Mirador, Soratama y entrenubes.</t>
  </si>
  <si>
    <t>Durante el mes de julio se giraron Transferencias Monetarias Condicionadas a 409 mujeres que participaron en el proceso de formación en manejo y aprovechamiento de coberturas vegetales, principalmente en actividades de: formación Teórica: Manejo de Herramientas, Residuos Peligrosos. Prácticas en vivero Ceresa se realizó practica de siembra, deshierbe, riesgo de especie nativas.</t>
  </si>
  <si>
    <t>Durante el mes de agosto se giraron Transferencias Monetarias Condicionadas a 147 mujeres que participaron en el proceso de formación  y adelantaron prácticas en el vivero Ceresa</t>
  </si>
  <si>
    <t>En el mes de septiembre se dio inicio al proceso de inscripción de las mujeres a la segunda fase del programa Mujeres que Reverdecen, donde se formalizaron 3.442 de las cuales 2.397 participaron en la primera fase, asi mismo se autorizaron 3393 transferencias monetarias condicionadas, las cuales seran desembolsadas durante el mes de Octubre, 2022</t>
  </si>
  <si>
    <t>Durante el mes de agosto se giraron Transferencias Monetarias Condicionadas a 3393 mujeres que participaron en el proceso de formación  y adelantaron prácticas en humedales, viveros, huertas urbanas, espacio público, parques de montaña y jardinería.</t>
  </si>
  <si>
    <t>El programa Mujeres que Reverdecen cuenta con unas actividades planteadas para las mujeres beneficiarias del programa como: restauración, mantenimiento, fortalecimiento cerros orientales y viveros, teniendo en cuenta, estos temas generales, se plantearon metodologías y contenidos enfocados para que las mujeres participantes logren comprender de manera sencilla y dinámica el entorno ambiental al que pertenecen y contextualizarlas sobre las prácticas que realizarán en el transcurso del programa.
Durante el mes de noviembre y dando cumplimiento con el programa se  ralizaron 3559 Transferencias Monetarias Condicionadas a las mujeres participantes del  programa Mujeres que reverdecen inscritas con la Secretaria Distrital de Ambiente.</t>
  </si>
  <si>
    <t xml:space="preserve">ENE - FEB: Teniendo en cuenta que el reporte se realiza desde el equipo del programa de Mujeres que Reverdecen Bogotá, es pertinente confirmar con el sector que en el reporte no se estén incluyendo las Transferencias del JBB, para no duplicar la información  (El sector confirmó que no se estan realizando dobles reportes)
Por otro lado, la meta fue superada, se sugiere ajustarla  haciendo una proyección de las transferencias que se van a entregar a mayo 2022.
MARZO: se evidenció un cambio en la redacción del logro y el indicador, estas modificaciones deben solicitarse de manera formal por medio de correo electrónico a la Directora de la DDDP, Clara López, con el fin de hacer la modificación para validación del delivery. De igual manera, es necesario que se tenga en cuenta que la meta ya supero el 100%, ya que de las 4000 propuestas, se estan reportando 5.744 con corte a marzo 31 de 2022, en este sentido, esta situación se va a presentar durante toda la vigencia y no va a ser posible hacer cambios en la meta cada mes, como se había señalado en retroalimentaciones anteriores es necesario hacer una proyección para toda la vigencia 2022. 
Se realizó una modificación en el reporte cuantitativo de enero y febrero. 
ABRIL: en la reunión del próximo 17 de mayo se revisarán estos casos en específico, y es importante ya que la meta tiene un porcentaje de avance del 216%, es necesario revisar. 
MAYO: se realizó el ajuste solicitado por el sector, y se recibe el reporte a conformidad, se sugiere revisar si debido al cambio es necesario hacer alcances sobre reportes anteriores de este logro. 
JUNIO: se recibe el reporte a conformidad. 
JULIO: por ahora se recibe, pero se realizarán unas validaciones con el sector sobre la forma de reportar lo cuantitativo. 
AGOSTO: pendiente por validaciones con la referenta. 
SEPTIEMBRE: se recibe a conformidad. 
OCTUBRE: clarificar si las transferencias son del mes de octubre, ya que en e reporte cualitativo se señala que son de agosto, pero puede ser un error de tipeo. Y frente al número de transferencias queda la duda de si son más de 3000 mujeres quienes las reciben, teniendo en cuenta que esta fue la meta indicada por el sector como constante. 
NOVIEMBRE: Recibido. </t>
  </si>
  <si>
    <t>Jardín Botánico de Bogotá</t>
  </si>
  <si>
    <t>mujeres 
(Hasta 1.000 mujeres cada mes - constante, no acumulativa)</t>
  </si>
  <si>
    <t>Profesional POA- Lizeth López Blanco. Cel: 3102947370. Correo electrónico: llopez@jbb.gov.co</t>
  </si>
  <si>
    <t xml:space="preserve">Se realizaron dos transferencias. En el mes de Enero se realizó una  por un valor total de $699.061.000, equivalente a 954 mujeres capacitadas en uso, aprovechamiento y cuidado de coberturas vegetales, que recibieron transferencias monetarias.  En Febrero se realizó la segunda  por $518.549.000 equivalentes a 905 mujeres igualmente capacitadas en los temas anteriormente descritos, , para un total de $1.187.610.000 y 1859 mujeres beneficiadas. </t>
  </si>
  <si>
    <r>
      <t>Se realiza una transferencia monetaria condicionada en Marzo ditigida a 916 mujeres</t>
    </r>
    <r>
      <rPr>
        <sz val="11"/>
        <color rgb="FFFF0000"/>
        <rFont val="Arial Narrow"/>
        <family val="2"/>
      </rPr>
      <t xml:space="preserve">
Se debe tener en cuenta que la meta e indicador de esta acción será modificada, queda pendiente mesa de trabajo para acordar los detalles de la modificación de manera articulada con la Secretaría de Ambiente.</t>
    </r>
  </si>
  <si>
    <r>
      <t>Se realiza una transferencia monetaria condicionada en Abril dirigida a 855 mujeres</t>
    </r>
    <r>
      <rPr>
        <sz val="11"/>
        <color rgb="FFFF0000"/>
        <rFont val="Arial Narrow"/>
        <family val="2"/>
      </rPr>
      <t xml:space="preserve">
Se debe tener en cuenta que la meta e indicador de esta acción será modificada, queda pendiente mesa de trabajo para acordar los detalles de la modificación de manera articulada con la Secretaría de Ambiente.</t>
    </r>
  </si>
  <si>
    <r>
      <t>Las transferencias monetarias condicionadas (TMC) del mes de Mayo corresponden a  rechazos de dispersiones anteriores y/o saldos pendientes; esto, dado que la primera fase del programa finalizó el 30 de Abril de 2022</t>
    </r>
    <r>
      <rPr>
        <sz val="11"/>
        <color rgb="FFFF0000"/>
        <rFont val="Arial Narrow"/>
        <family val="2"/>
      </rPr>
      <t xml:space="preserve">
Se debe tener en cuenta que la meta e indicador de esta acción será modificada, conforme a solicitud acordada en equipo del Sector, y enviada por Secretaría de Ambiente para formalizar el ajuste, por lo cual debe ajustarse la fórmula en la matriz excel, en correspondencia con esta solicitud, para lo referente al Avance porcentual, tal como para la labor de la SDA, en igual lógica.</t>
    </r>
  </si>
  <si>
    <r>
      <t>Transferencias monetarias condicionadas (TMC) del mes de Junio corresponden a  rechazos de dispersiones anteriores y/o saldos pendientes. Dado que la primera fase del programa finalizó el 30 de Abril de 2022</t>
    </r>
    <r>
      <rPr>
        <sz val="11"/>
        <color rgb="FFFF0000"/>
        <rFont val="Arial Narrow"/>
        <family val="2"/>
      </rPr>
      <t xml:space="preserve">
El ajuste solicitado ya se encuentra formalizado e incorporado  en la matriz.</t>
    </r>
  </si>
  <si>
    <t>Se realiza una transferencia monetaria condicionada en julio dirigida a 165 mujeres</t>
  </si>
  <si>
    <t>Para el mes de Agosto de 2022, no se realizaron actividades en el marco del programa Mujeres que Reverdecen - JBB, ya que el programa estaba inactivo, se inició nuevamnete el proceso de inscripción.</t>
  </si>
  <si>
    <t xml:space="preserve">En septiembre no se realizarón transferencias monetarias condicionadas (TMC). De la asistencia dada en el mes de septiembre condicionará las TMC a ser realizadas en el mes de Octubre. </t>
  </si>
  <si>
    <t>Se realiza  transferencia monetaria condicionada (TMC) a 802 mujeres con corte del 01 de Septiembre al 15 de Septiembre. También se realiza TMC a 959 mujeres con corte del 16 de Septiembre al 15 de Octubre. Se aclara que se presentaron incovenientes con los giros mencionados, por esta razón se reportan en octubre.</t>
  </si>
  <si>
    <t xml:space="preserve">Se realiza una transferencia monetaria condicionada (TMC) en el mes de noviembre a 1066 mujeres. Se debe  tener en cuenta que para el mes de Noviembre el programa cambia su fecha de finalización del 30 de enero 2023 al 22 de diciembre 2022 , dada la coyuntura de  cierre fiscal por parte de la Secretaía de Hacienda para programas que hicieron parte de la estrategia de recuperación económica generada por el Covid, como lo es mujeres que reverdecen. Por lo tanto, se aumenta la meta para el mes de noviembre a 1098 mujeres, de las cuales 1066 cumplen con requirimientos para la TMC.   </t>
  </si>
  <si>
    <t xml:space="preserve">ENE - FEB:  La meta fue superada, se sugiere ajustarla haciendo una proyección de las transferencias que se van a entregar a mayo 2022. 
MARZO: en el mismo sentido del logro anterior, si el sector requiere una modificación, puede remitir la propuesta de modificación formalmente por correo electrónico a la Directora de la DDDP, con la redacción del logro, el indicador y la meta, para revisarla y remitirla al delivery para su validación. En el caso del sector Ambiente, es muy importante hacer una proyección de las metas para toda la vigencia, ya que en 2021 sucedio la misma situación que se esta presentando atualmente, es importante tener en cuenta que no es posible hacer modificaciones mensualmente en las metas de los logros. 
ABRIL: en la reunión del próximo 17 de mayo se revisarán estos casos es específico, y es importante ya que la meta tiene un porcentaje de avance del 366%, es necesario revisar. 
MAYO: se realizó el ajuste solicitado por el sector, y se recibe el reporte a conformidad, se sugiere revisar si debido al cambio es necesario hacer alcances sobre reportes anteriores de este logro. 
JUNIO: se recibe el reporte a conformidad. 
JULIO: por ahora se recibe, pero se realizarán unas validaciones con el sector sobre la forma de reportar lo cuantitativo. 
AGOSTO: pendiente por validaciones con la referenta. 
SEPTIEMBRE: se solicitó a la profesional de transversalización de género confirmar el reporte con el sector, este fue ratificado
OCTUBRE: sugerimos que si las transferencias son del mes de septiembre, se reporten en ese mes, e indicar si en octubre se reaizaron transferencias. Y frente al número de transferencias queda la duda de si son más de 1000 mujeres quienes las reciben, teniendo en cuenta que esta fue la meta indicada por el sector como constante. 
NOVIEMBRE: Recibido. </t>
  </si>
  <si>
    <t>Capacitar a mujeres en técnicas y tecnologías agroecológicas para la producción en huertas urbanas y periurbanas y promoción del consumo de alimentos sanos e inocuos.</t>
  </si>
  <si>
    <t>Número de mujeres capacitadas en técnicas y tecnologías agroecológicas para la producción en huertas urbanas y periurbanas y promoción del consumo de alimentos sanos e inocuos.</t>
  </si>
  <si>
    <t xml:space="preserve">En los meses de enero 71 mujeres y en el mes febrero se capacitaron 247 mujeres, en talleres de agricultura urbana básica para un total de 318 mujeres en temas como  el diseño de la huerta, siembra y propagación hasta la cosecha y transformación de los alimentos. Cabe resaltar que 6 mujeres realizaron capacitación en cursos especializados, 57 son mujeres adultas mayores y 25 son niñas y adolecentes, se desarollaron las capacitaciones en todas las localidades de Bogotá exceptuando la localidad de sumapaz. </t>
  </si>
  <si>
    <t>En el mes de marzo se capacitaron 619 mujeres en agricultura urbana en talleres básicos y talleres especializados en tematicas como banco de semillas, transformación y riegos;  entre las mujeres  capacitadas se reportan mujeres que hacen parte del programa Mujeres que Reverdecen, fundaciones, pacientes de la unidad renal del Hospital del Tunal y centros de enseñanza y educación como colegios, el sena y la UNIMINUTO.</t>
  </si>
  <si>
    <t>En el mes de abril se capacitaron 413 mujeres en agricultura urbana en talleres básicos y taller especializado de  transformación; entre las mujeres  capacitadas se reportan mujeres madres cabeza de hogar, mujeres cuidadoras de personas en condición de discapacidad y mujeres victimas del conflicto armado.</t>
  </si>
  <si>
    <t xml:space="preserve">En el mes de mayo se capacitaron 556 mujeres en talleres básicos de agricultura urbana básica, entre las mujeres capacitadas se encuentran mujeres vinculadas a la casa de la cultura de puente aranda, niñas y adolecentes de colegio públicos y privados, asi como mujeres estudiantes universitarias de la universidad de los andes,la Ecci, ademas de centros días y centros zonales del ICBF:   </t>
  </si>
  <si>
    <t xml:space="preserve">En el mes de Junio se capacitaron 526 mujeres en agricultura urbana, de las cuales se destacan mujeres cuidadoras de personas en condición de discapacidad, niñas  adolecentes de colegios públicos y privados; asi como  mujeres habitantes de calle en proceso de rehabilitación del centro de atención y desarrollo de capacidades. Tambien se destaca un grupo de mujeres en condición de discapacidad. </t>
  </si>
  <si>
    <t xml:space="preserve">En el mes de Julio se capacitaron 664 mujeres en agricultura urbana, de las cuales se destacan mujeres trabajadoras informales,pacientes del Hospital del  Tunal, Jovenes de la universidad distrital; ademas de mujeres en condición de discapacidad, niñas  adolecentes de colegios públicos y privados; asi como  recicladoras de oficio y mujeres con trabajos informales. Tambien se destacan mujeres cabeza de hogar. </t>
  </si>
  <si>
    <t>En el mes de Agosto se capacitaron  483 mujeres pertenecientes a diferentes grupos étnicos, sociales y étarios como mujeres  que reverdecen, nujeres cuidadores que estan vinculadas a la manzana del cuidado de la localidad de San Cristobal, mujeres que asisten a la casa de igualdad y oportunidades de la localidad de Tunjueliito mujeres vinculadas a empresas privadas, jovenes de las universidades Unisanitas y Distrital. Ademas de mujeres adultas de Iglesias cristianas.
Se encuentra en proceso la solicitud de ajuste de meta.</t>
  </si>
  <si>
    <r>
      <t>En el mes de septiembre de capacitaron 749 mujeres  pertenecientes a diferentes grupos étnicos, sociales y étarios como mujeres adultas mayores vendedoras informales de la localidad de Teusaquillo, madres cabeza de hogar de la localidad de Los Martires, niñas, jovenes y adolescentes de la comunidad educativa de Ciudad Bolivar, Engativa y San Cristobal, mujeres servidoras públicas de la localidad de Ciudad Bolivar y mujeres de la comunidad en general.</t>
    </r>
    <r>
      <rPr>
        <sz val="11"/>
        <color rgb="FFFF0000"/>
        <rFont val="Arial Narrow"/>
        <family val="2"/>
      </rPr>
      <t xml:space="preserve">
Debido a que las metas fueron superadas, se solicitará ajuste de las mismas en el mes de octubre.</t>
    </r>
  </si>
  <si>
    <t>En el mes de septiembre de capacitaron 456 mujeres  pertenecientes a diferentes grupos étnicos, sociales y étarios como mujeres cuidadoras de las localidades de Bosa y Los Martires, mujeres afro de la localidad de La Candelaria y mujeres de la comunidad en general.</t>
  </si>
  <si>
    <t>En el mes de noviembre de capacitaron 792 mujeres  pertenecientes a diferentes grupos étnicos, sociales y étarios como mujeresde la casa de igualdad y oportunidad de la localidad de antonio nariño,  mujeres adultas que asisten al centro dia de Teusaquillo,  cuidadoras de la localidad de Usme. .</t>
  </si>
  <si>
    <t xml:space="preserve">ENE - FEB: Reporte OK
MARZO: se recibe el reporte a conformidad. 
ABRIL: se recibe el reporte a conformidad. 
MAYO: se recibe el reporte a conformidad, se sugiere revisar la meta ya que con corte a mayo llevan un 76% de cumplimiento de la meta programada. 
JUNIO: teniendo en cuenta que han logrado el 97% de la meta, recomendamos ajustar la meta para los próximos meses, a través de un único ajuste que sea una proyección de lo que queda de 2022. 
JULIO: la meta fue superada en un 124%, si el logro se seguira implementando es necesario revisar. 
AGOSTO: la meta fue superada en un 143%, si el logro se seguira implementando es necesario revisar. 
SEPTIEMBRE: Se modificó la meta conforme a la solicitud. 
OCTUBRE: se recibe a conformidad. 
NOVIEMBRE: se recibe a conformidad. Logro cumplido. </t>
  </si>
  <si>
    <t>Asistir técnicamente y/o generar transferencias tecnológicas para mujeres en la producción en huertas urbanas y perirubanas.</t>
  </si>
  <si>
    <t>Número de mujeres asistidas técnicamente y/o con transferencias tecnológicas para la producción en huertas urbanas y perirubanas.</t>
  </si>
  <si>
    <t xml:space="preserve">En el mes de enero recibieron asistencia técnica 98 mujeres y en el mes de febrero 658 mujeres, con quienes se logró realizar asistencia técnica  con transferencia de técnicas y técnologias de manera presencial a 756 mujeres vinculadas a huertas caseras y comunitarias, donde se da la orientación en prácticas de manejo agroecologico teniendo en cuenta las necesidades que se identifican en el espacio a asesorar y la solicitud de las mujeres durante la asistencia técnica,  las actvidades se desarrollaron en las diferentes localidades de bogotá, evidenciando mayor participación en las localidades de Usme, Engativa y suba.. </t>
  </si>
  <si>
    <t xml:space="preserve">En el mes de marzo se realizó asistencia técnica a 801 mujeres, de las cuales se destacan mujeres privadas de la libertad recluidas en la carcel del Buen Pastor, mujeres vinculadas a la casa de la juventud de la localidad de Santafe, comedor bellavista de la localidad de usaquen; ademas de asistencias técnicas en huertas caseras, comunitarias y escolares.  </t>
  </si>
  <si>
    <t xml:space="preserve">En el mes de abril se realizó asistencia técnica a 845 mujeres pertenecientes a diferentes grupos etarios, de las cuales se destacan mujeres indigenas de la comunidad Muisca de Suba y mujeres de la comunidad afrocolombiana residentes en la localidad de Kennedy.  El total de mujeres asistidas están vinculadas a huertas caseras y/o comunitarias.   </t>
  </si>
  <si>
    <t xml:space="preserve">En el mes de mayo se realizó asistencia técnica a 755 mujeres pertenecientes a diferentes grupos étarios, de las cuales se destacan mujeres privadas de la libertad en el CDR El Buen pastor, mujeres cuidadoras de niños en tratamientos médicos en el Instituto Roosevelt, mujeres niñas jovenes y adolescentes estudiantes de colegio públicos y privados; y por último mujeres pertenecientes a diferentes comunidades étnicas como Rrom, afrodecendientes e indigenas.  El total de mujeres asistidas están vinculadas a huertas caseras, comunitarias, escolares e institucionales.   </t>
  </si>
  <si>
    <t xml:space="preserve">En el mes de Junio se realizaron 872 asistencias técnicas a mujeres pertenecientes a diferentes grupos étnicos como mujeres indigenas vinculadas a la casa de pensamiento intercultural wounaan, mujeres de la comunidad afrocolombiana de la localidad de Bosa , niñas y jovenes de colegios públicos y privados. El total de mujeres asistidas están vinculadas a huertas caseras, comunitarias, escolares e institucionales; sobresaliendo las localidades de San Crsitobal, Engativa y Suba con una mayor participación de las mujeres como lideresas.  </t>
  </si>
  <si>
    <t xml:space="preserve">En el mes de Julio se realizaron 999 asistencias técnicas a mujeres pertenecientes a diferentes grupos étnicos como mujeres indigenas residentes en las localidades de Santafé, san Cristobal, Engativa, Suba, Fontibon, mujeres de la comunidad afrocolombiana de la localidad de Kennedy y Bosa vinculadas a las huertas "villa nena" y "futuro en progreso" , madres cabeza de hogar vinculadas a la huerta "Nuevo Comienzo"; asi como niñas y jovenes de colegios públicos y privados. El total de mujeres asistidas están vinculadas a huertas caseras, comunitarias, escolares e institucionales; sobresaliendo las localidades de San Crsitobal, Usme y Engativacon una mayor participación de las mujeres como lideresas.  </t>
  </si>
  <si>
    <t>En el mes de Agosto se realizaron 993 asistencias técnicas a mujeres pertenecientes a diferentes grupos étnicos, sociales y étarios como mujeres  de la comunidad indigena muisca de Bosa, mujeres vinculadas a empresas privadas como aviatur; ademas mujeres madres cabeza de familia asi como niñas y jovenes de colegios públicos y privados. El total de mujeres asistidas están vinculadas a huertas caseras, comunitarias, escolares e institucionales; sobresaliendo las localidades de Ciudad Bolivar, Usme y Engativa.</t>
  </si>
  <si>
    <r>
      <t>En el mes de Septiembre se realizaron 983 asistencias técnicas a mujeres pertenecientes a diferentes grupos étnicos, sociales y étarios como mujeres  de la comunidad indigena muisca de Bosa, mujeres Afro de la localidad de los Martires, mujeres adlutas mayores de las localidades de Bosa, Kennedy y San Cristobal niñas, jovenes y mujeres adultas, de la comunidad escolar. El total de mujeres asistidas están vinculadas a huertas caseras, comunitarias, escolares e institucionales; sobresaliendo las localidades de Bosa, Barrios unidos y Los Martires.</t>
    </r>
    <r>
      <rPr>
        <sz val="11"/>
        <color rgb="FFFF0000"/>
        <rFont val="Arial Narrow"/>
        <family val="2"/>
      </rPr>
      <t xml:space="preserve">
Debido a que las metas fueron superadas, se solicitará ajuste de las mismas en el mes de octubre.</t>
    </r>
  </si>
  <si>
    <t>En el mes de octubre se realziaron  954 asistencias técnicas a mujeres  pertenecientes a diferentes grupos étnicos, sociales y étarios como mujeres adultas mayores de las localidades de fontibon y Bosa, mujeres con discapacidad en la localidad de suba, mujeres indigenas, Afro y Rrom  en las localidades de Bosa, Kennedy, Santafé y san Cristobal, mujeres victimas del conflicto armado en la localidad de suba y mujeres jovenes y de la comunidad en general.</t>
  </si>
  <si>
    <t xml:space="preserve">En el mes de noviembre se realizaron  964 asistencias técnicas a mujeres  pertenecientes a diferentes grupos étnicos, sociales y étarios como mujeres afro de las localidades de Bosa y Kennedy,mujeres indigenas de la comunidad muisca de Bosa y Narp, y mujeres de la comunidad en general. </t>
  </si>
  <si>
    <t xml:space="preserve">ENE - FEB: Reporte OK
MARZO: se recibe el reporte a conformidad. 
ABRIL: se recibe el reporte a conformidad. 
MAYO: se recibe el reporte a conformidad. 
JUNIO: se recibe el reporte a conformidad. 
JULIO: se recibe el reporte a conformidad. 
AGOSTO: la meta fue superada en un 109%, si el logro se seguira implementando es necesario revisar. 
SEPTIEMBRE: Se modificó la meta conforme a la solicitud. 
OCTUBRE: se recibe a conformidad. 
NOVIEMBRE: se recibe a conformidad. </t>
  </si>
  <si>
    <t xml:space="preserve">Fortalecer huertas urbanas y periurbanas lideradas por mujeres con el suministro de semillas, insumos y/o herramientas básicas, incluyendo la creación de bancos comunitarios de semillas para el mejoramiento productivo.  </t>
  </si>
  <si>
    <t xml:space="preserve">Número de huertas fortalecidas lideradas por mujeres. </t>
  </si>
  <si>
    <t>huertas</t>
  </si>
  <si>
    <t xml:space="preserve">En el mes de enero se reportan 17 huertas fortalecidas y en el mes de febrero se reportan 196 huertas con la entrega de insumos básicos como plántulas, semillas y tierra abonada, para un total de 213 huertas caseras y comunitarias, en las cuales se evidenció que los procesos son liderados por mujeres principalmente en las localidades de Usme, Engativa y Ciudad Bolivar. </t>
  </si>
  <si>
    <t xml:space="preserve">En el mes de marzo se fortalecieron  285 huertas caseras y comunitarias lideradas por mujeres con la entrega de insumos básicos como plántulas y tierra abonada, de las cuales se destacan mayor número de fortalecimientos en las localidades de  Ciudad Bolivar, Usme y Suba. Estos insumos son utilizados para aumentar la produccion en las huertas.  </t>
  </si>
  <si>
    <r>
      <t>En el mes de abril se fortalecieron 164 huertas caseras y comunitarias lideradas por mujeres, con la entrega de insumos básicos como plántulas de hortalizas como lechuga, acelga, espinaca, repollo, perejil y cebollas; además de tierra abonada, actividades de las cuales se destacan un mayor número de fortalecimientos en las localidades de Rafael Uribe Uribe, Bosa y San Cristóbal. Estos insumos son utilizados para aumentar la producción en las huertas.</t>
    </r>
    <r>
      <rPr>
        <sz val="11"/>
        <color rgb="FFFF0000"/>
        <rFont val="Arial Narrow"/>
        <family val="2"/>
      </rPr>
      <t xml:space="preserve"> </t>
    </r>
  </si>
  <si>
    <t xml:space="preserve">En el mes de mayo se han fortalecido 395 huertas lideradas por mujeres,  con la entrega de insumos básicos como plántulas de hortalizas como lechuga, acelga, espinaca, repollo, perejil y cebollas; además de tierra abonada, actividades de las cuales se destacan un mayor número de fortalecimientos en las localidades de Ciudad Bolivar, Usme, Suba y Engativa. Estos insumos son utilizados para aumentar la producción en las huertas. </t>
  </si>
  <si>
    <t xml:space="preserve">En el mes de junio se han fortalecido 374 huertas lideradas por mujeres,  con la entrega de insumos básicos como plántulas de hortalizas como lechuga, acelga, espinaca, repollo, perejil y cebollas; además de tierra abonada, actividades de las cuales se destacan un mayor número de fortalecimientos en las localidades de Ciudad Bolivar, Usme, y Suba. Estos insumos son utilizados para aumentar la producción en las huertas. </t>
  </si>
  <si>
    <t xml:space="preserve">En el mes de julio se han fortalecido 584 huertas lideradas por mujeres,  con la entrega de insumos básicos como plántulas de hortalizas como lechuga, acelga, espinaca, repollo, perejil y cebollas; además de tierra abonada, actividades de las cuales se destacan un mayor número de fortalecimientos en las localidades San Cristobal, Suba y Ciudad Bolivar. Estos insumos son utilizados para aumentar la producción en las huertas. </t>
  </si>
  <si>
    <t xml:space="preserve">En el mes de Agosto se han fortalecido 615 huertas lideradas por mujeres, con la entrega de insumos básicos como plántulas de hortalizas como lechuga, acelga, espinaca, repollo, perejil y cebollas; además de tierra abonada, actividades de las cuales se destacan un mayor número de fortalecimientos en las localidades Usme, Ciudad Bolivar, Rafael Uribe Uribe y Santafé. Estos insumos son utilizados para aumentar la producción en las huertas. </t>
  </si>
  <si>
    <r>
      <t>En el mes de septiembre se han fortalecido 746 huertas lideradas por mujeres, con la entrega de insumos básicos como plántulas de hortalizas de lechuga, acelga, espinaca, repollo, perejil y cebollas; además de tierra abonada, en huertas comunitarias, institucionales,  escolares y caseras, siendo estas últimas 695 huertas fortalecidas, sobresaliendo las localidades  Bosa, usme y  Rafael Uribe Uribe. Estos insumos son utilizados para aumentar la producción en las huertas.</t>
    </r>
    <r>
      <rPr>
        <sz val="11"/>
        <color rgb="FFFF0000"/>
        <rFont val="Arial Narrow"/>
        <family val="2"/>
      </rPr>
      <t xml:space="preserve">
Debido a que las metas fueron superadas, se solicitará ajuste de las mismas en el mes de octubre.</t>
    </r>
  </si>
  <si>
    <t>En el mes de octubre se han fortalecido un total de 1086 huertas lideradas por mujeres, con la entrega de insumos básicos como plántulas de hortalizas de lechuga, acelga, espinaca, repollo, perejil y cebollas; además de tierra abonada, en huertas comunitarias, institucionales y  escolares, para el caso de las huertas caseras, del totalse fortalecieron  1046 huertas, las localidades  que sobresalen son Barrios unidos, Engativa y Suba. Cabe aclarar que, estos insumos son utilizados para aumentar la producción en las huertas.</t>
  </si>
  <si>
    <t>En el mes de noviembre se han fortalecido un total de 825 huertas lideradas por mujeres, con la entrega de insumos básicos como plántulas de hortalizas de lechuga, acelga, espinaca, repollo, perejil y cebollas; además de tierra abonada, en huertas caseras, comunitarias, escolares e  institucionales , las localidades  que sobresalen son Suba, Engativa y Bosa. Cabe aclarar que, estos insumos son utilizados para aumentar la producción en las huertas.</t>
  </si>
  <si>
    <t xml:space="preserve">ENE - FEB: Reporte OK
MARZO: se recibe el reporte a conformidad. 
ABRIL: se recibe el reporte a conformidad. 
MAYO: se recibe el reporte a conformidad. 
JUNIO: se recibe el reporte a conformidad. 
JULIO: se recibe el reporte a conformidad. 
AGOSTO: la meta fue superada en un 119%, si el logro se seguira implementando es necesario revisar. 
SEPTIEMBRE: Se modificó la meta conforme a la solicitud. 
OCTUBRE: se recibe a conformidad. 
NOVIEMBRE: se recibe a conformidad. Logro cumplido. </t>
  </si>
  <si>
    <t xml:space="preserve">11. Movilidad </t>
  </si>
  <si>
    <t>Secretaría Distrital de Movilidad</t>
  </si>
  <si>
    <t>Mujeres con licencias de conducción recategorizadas para participar en procesos de selección de los operadores de buses del transporte urbano de Bogotá.</t>
  </si>
  <si>
    <t>Número de mujeres seleccionadas  y formadas con licencias de conducción recategorizadas para participar en procesos de selección de los operadores de buses del transporte urbano de Bogotá.</t>
  </si>
  <si>
    <t>N/A</t>
  </si>
  <si>
    <t>Se avanza durante los meses de enero y febrero con el trabajo requerido para la vinculación de las entidades al proceso de recategorización y cualificación de mujeres en oficios no convencionales para ser conductoras de buses en los operadores privados. Se establece dialogo con la Agencia Francesa de Desarrollo ( AFD) quien es la entidad cooperante con un presupuesto de 40.000 euros, para ejecutar contratando a los CEA (Centro de Educación automovilística) que harán la recategorización de licencias ( aproximadamente 50 de acuerdo al cambio del euro al momento de generar el contrato), así mismo con los operadores privados que, luego de las sesiones y diálogos adelantados con estas 4 empresas, Transmilenio y SDMovilidad ( Oficina de Gestión Social) se confirman (Somos, Suma, Gran Américas y Masivo Capital). 
Por otra parte, se plantean las necesidades y responsabilidades de la AFD quien contratara directamente a Los CEA (por lo cual se debe revisar de manera conjunta los contratos y requerimientos que deben cumplir las escuelas). En cumplimiento de esto, en el mes de febrero se solicitan cotizaciones a 5 CEA de Bogotá, de las cuales dieron respuesta dos, Autovillas y ABC formación, enviando solicitud de cotizaciones y proponiendo fecha de entrevista virtual para explicar el proceso durante el mes de marzo. 
Los acuerdos entre SDM y entidad cooperante, a la fecha son: AFD ejecuta el dinero contratando directamente a los CEA (proceso de recategorización de licencias a c2 + exámenes de los Centros de Reconocimiento de conductores) y SDMovilidad, desde su equipo hará todo el seguimiento a las mujeres, acompañando su proceso y posibles barreras presentadas en el mismo, además de la articulación con entidades requeridas como SDMujer (cursos complementarios) y áreas de SDMovilidad.</t>
  </si>
  <si>
    <t>Se avanza durante el mes de marzo, con la socialización (10 de marzo) del proyecto de ecoconducción a los operadores privados quienes alertaron su déficit de conductores-as y su deseo que contratar nuevas mujeres vinculándose a este proyecto, ya que son ellos los que seleccionaran a las mujeres participantes, que harán parte del proceso de recategorización de licencias y cualificación, para así poderlas contratar posteriormente a sus grupos laborales como nuevas conductoras de buses. En la reunión se socializaron las etapas del proyecto y responsabilidades de la Agencia Francesa de Desarrollo quienes serán los financistas del proceso de recategorización de licencia, contratado directamente con la CEA ( Centro de Enseñanza Automovilista que forman para obtener la licencia C2 requerida para manejar buses); por su parte la SDM con su equipo hará el acompañamiento y articulación con Operadores privados  e institucionales participantes del proceso ( SDMujer y SENA) articulando las acciones necesarias para responder a las necesidades identificadas de las participantes y no generar demoras en el proceso de cualificación o deserciones. Los Operadores Privados se encargaran de la selección del grupo de mujeres participantes. Así, luego de la sesión de socialización del proceso se definieron 4 operadoras que son SUMA, MASIVOS, GRAN AMERICAS Y SOMOS, en ultimo momento se propone sumar CONSORCIO EXPRESS con quien se esta dialogando.
Se estableció cronograma de trabajo, y acordó que durante finales de marzo y abril, se hará el proceso de selección de las mujeres, en las localidades en que cada uno opera, identificando un promedio de 10  mujeres, que con el perfil básico propuesto por SDM en articulación con SDMujer, que se elaboro para el proyecto de ecoconducción de 450 mujeres , serán seleccionadas y participarán del proceso de recategorización que dura de 1 a 2 meses dependiendo del tipo de licencia con el que inicien. 
Posterior harán los cursos de SDMujer ( que deben volverse a negociarse con el equipo de la entidad) y se vincularán laboralmente en el 3er a 4 mes de cualificación a los operadores para empezar a trabajar y vincularse a su nomina, practicando con los buses e instructores contratados por ellos para obtener códigos de operación y manejar los vehículos identificados, recibiendo su pago por labor.
Con agencia Francesa de desarrollo, se acompaño el proceso de selección del Centro de Enseñanza Automovilístico a contratar, y se elige el ABC CEA, con quienes se iniciara el proceso en mayo aproximadamente cuando se elija el grupo de mujeres.</t>
  </si>
  <si>
    <t>Durante el mes de abril, se realiza la consolidación de la base de datos, en el formato diseñado por parte del equipo de la Oficina de Gestión social de la SDM a cargo del proyecto de cualificación y calificación de mujeres en oficios no convencionales en articulación con la Agencia Francesa de Desarrollo quienes financiaran el proyecto a partir de insumos de cooperación internacional. El formato de inscripción de las mujeres seleccionadas por los operadores identifica información sociodemográfica, y se diligencio por parte de los cinco Operadores Privados de transporte, que participan del proceso los cuales finalmente son: Suma, Masivos Capital, Gran Américas Fontibón, ESomos, Emasivos.
Se recibieron 65 mujeres, de las cuales se confirma que 35 mujeres fueron ya contratas por parte del operador SUMA, garantizando ingresos monetarios y vinculación laboral desde el inicio de cualificación.
Por otra parte, se acompaña por parte de SDM el proceso de selección de la CEA ABC, y la consolidación del proceso de seguimiento que hará con el grupo de mujeres, socializando los formatos diseñados por equipo de SDM para hacer acompañamiento a las mujeres e identificar alertas, una a una, sobre su participación y avance en el proceso de formación para la recategorización de licencias. El grupo de mujeres inicial, tienen todas licencias C1, y harán parte también de los tres cursos virtuales adelantados por parte de SDMujer, complementando su formación. Se aclara que el recurso disponible para el financiamiento de este proyecto es de 40.000 Euros, e implica la firma del contrato por parte de AFD como financiadores con la CEA ABC, que tendrá fecha de inicio desde el mes de mayo y una duración de tres meses en ejecución. Para el mes de mayo, se realizará el proceso de vinculación de las mujeres con un evento presencial de bienvenida.</t>
  </si>
  <si>
    <t>Durante el mes de Mayo, se realiza el seguimiento de las mujeres que ingresaron al proceso de cualificación y calificación de licencias, adelantando en articulación con la CEA (Centro de Educación Automovilística) llamado ABC, con quien se adelantó el contrato, por parte de AFD. Se establecen los tres meses de contrato con esta CEA, donde se realiza un seguimiento continuo a cada mujer por parte del equipo y coordinación de SDM y el equipo de la CEA, con tres formatos diseñados y socializados por parte de SDM, donde se denota el avance de cada mujer, en su reporte semanal, reportando el avance en sus clases teóricas, luego prácticas y cualquier dificultad presentada en la semana para el cumplimiento de las citas y clases agendadas por parte de cada una. Por otra parte se realiza la consolidación del nuevo grupo de mujeres vinculando 27 mujeres nuevas convocadas y seleccionadas por parte de tres operadoras privadas de transporte que son : Masivos, Somos, Gmovil, quienes realizaron convocatoria en sus territorios donde operan, y realizando las pruebas determinadas por cada uno, para elegir este nuevo grupo de mujeres, todas con licencia C1, para en las primeras semanas de junio, vincularse al proceso, de toma de exámenes en los Centros de Reconocimiento de Conductores contratados, por parte de la CEA ABC, y posteriormente realizar  el agendamiento de las clases en el CEA, para lo cual se ha pedido el seguimiento de los enlaces de cada Operadora Privada, responsable del grupo de mujeres seleccionadas, para llamarlas ,convocarlas y explicarles el proceso a seguir.</t>
  </si>
  <si>
    <t xml:space="preserve">
Durante el mes de Junio, se continua con el proceso de seguimiento de las mujeres que ingresaron previamente al proceso de cualificación y calificación de licencias, adelantado por un equipo de profesionales de SDMovilidad, quienes tienen contacto directo con el grupo de mujeres seleccionadas y con equipo la CEA (Centro de Educación Automovilística) llamado ABC, con quien se adelantó el contrato, por parte de AFD; quienes también hacen el seguimiento de matrícula y progreso en la asistencia de las mujeres a los exámenes iniciales y clases agendadas teóricas y prácticas para la obtención de licencias.
Por otra parte se realiza la consolidación del nuevo grupo de mujeres vinculando por parte de las operadoras privadas de transporte que son: Masivos, Somos, Gmovil, Suma, Gran Américas Fontibón, quienes realizaron convocatoria en sus territorios donde operan, y realizando las pruebas determinadas por cada uno, para elegir este nuevo grupo de mujeres, todas con licencia C1.  A la fecha son 81 mujeres activas, donde se tenían 92 mujeres vinculadas y con las dificultades presentadas frente a los tiempos, se evidencia un retiro de 11 mujeres a la fecha de reporte.</t>
  </si>
  <si>
    <t>Durante el mes de julio, se confirma por parte de la SDM, que en el marco de este proyecto desarrollado en alianza con la Agencia Francesa de cooperación-Expertise France, se logró la culminación del proceso de recategorización de licencias de conducción de las 50 mujeres proyectadas; obteniendo su licencia C2 que es la que posibilita su vinculación laboral al sector transporte como conductoras de Buses del SITP. Es de recordar, que estas mujeres fueron seleccionadas por los operadores de transporte privados de Bogotá: Suma, Masivo Capital, GMóvil, Gran Américas Fontibón 1, E-Somos, E-Masivo y Consorcio Express, en un proceso articulado, que culminara con su posible vinculación laboral en estos operadores, para lo cual las mujeres deberán cumplir los requisitos de documentación. Así, se da por culminado el reporte y obtención de la meta propuesta por parte de la Secretaría Distrital de Movilidad, desarrollando acciones (recategorización de licencia) que aporten a la vinculación laboral de las mujeres al sector transporte</t>
  </si>
  <si>
    <t>Acción finalizada en el mes de julio.</t>
  </si>
  <si>
    <t xml:space="preserve">ENE- FEB: se recibe el reporte a conformidad.
MARZO: se recibe el reporte a conformidad.
ABRIL: se recibe el reporte a conformidad.
MAYO:  se recibe el reporte a conformidad.
JUNIO: Conforme a lo conversado con la profesional de asistencia técnica del sector movilidad, ya se cuenta con 56 mujeres con el proceso completo, por lo cual es importante hacer el reporte del cumplimiento de la meta. 
JULIO: LOGRO CUMPLIDO. </t>
  </si>
  <si>
    <t>Implementar la estrategia "Más mujeres en Bici"</t>
  </si>
  <si>
    <t>Porcentaje de avance de la Estrategia más mujeres en bici implementada.</t>
  </si>
  <si>
    <t>En el plan de trabajo se define 9 actividades para la vigencia, las cuales se desagregan en 21 acciones, por lo cual el porcentaje de avance se reportará respecto a las acciones cumplidas o realizadas completamente. Para el periodo de informe se desarrollaron las siguientes  acciones en estas actividades:
Actividad 1.  Fortalecer la participación de colectivas y mujeres ciclistas en los consejos de la bici para la que se realizan las siguientes acciones por parte de la Subdirección de la Bicicleta y el Peatón 
a. Fortalecer la difusión del proceso electoral de las y los consejero(as) locales de la bici en los espacios de participación locales y distritales identificados (espacios de participación institucionalizados solo de mujeres y mixtos).
b. Acompañar la estrategia de comunicación y/o piezas comunicativas del proceso electoral de las y los consejero(as) locales de la bici incorporando lenguaje incluyente y no sexista.
Estas dos acciones se realizaron a través de lo siguiente y se consideran cumplidas completamente
• Invitación a participar del facebook live a través de la página de la Secretaria Distrital de Movilidad sobre el proceso de elecciones a los consejos locales de la bicicleta, se realizó la gestión para la participación de un ex consejeros y consejera de la bicicleta.
• Boletín de prensa página SDMOVILIDAD https://www.movilidadbogota.gov.co/web/noticia/el_momento_es_ahora_inscribete_y_participa_en_los_consejos_locales_de_la_bicicleta_2022_2024#:~:text=22%20de%20marzo.-,Bogot%C3%A1%2C%2011%20de%20febrero%20de%202022%20(%40SectorMovilidad).,y%20el%2022%20de%20marzo.
• Video promoción Gerenta Bici
https://twitter.com/SectorMovilidad/status/1495027891188289544?t=LAH4r4So-QEnBOmDZm4Rcg&amp;s=08
Actividad 2. Identificar y socializar los servicios institucionales presentes en los territorios dirigidos a mujeres ciclistas para lo que se realiza la siguiente acción por parte de la Subdirección de la Bicicleta y el Peatón 
a. Realizar y socializar formato para identificar los servicios institucionales presentes en los territorios, dirigidos a mujeres ciclistas.
Se realizó una matriz y un formulario que será el formato para socializar a las instituciones, por lo cual es una tercera acción en la que se avanzó pero no ha finalizado.
• Matriz para ir alimentando con Servicios institucionales https://docs.google.com/spreadsheets/d/11c5muK_DjSActbpajUHkn60xtiSeNUrC/edit#gid=1698286764
• Formulario para la recepción de esos servicios o herramientas tecnológicas: https://forms.gle/svUg7kUrjUP8fN7N9
Actividad 3. Realizar acción en el espacio público  con población ciclistas, en el marco de la conmemoración de fechas emblemáticas determinadas ( 8M, 25N, 4D entre otras)
a. Realizar acción en el espacio público con enfoque de género, con población de mujeres y hombres ciclistas, en el marco de la conmemoración de fechas emblemáticas determinadas (8M, 25N, 4D entre otras)
Esta acción inició con la siguiente reunión con la comunidad ciclista, pero no ha finalizado pues la primera de tres fechas se conmemora el próximo mes.
• Espacio de encuentro con mujeres ciclistas de Bogotá para socializar convocatoria WiM sobre lideresas, además de la intención de saber sobre las acciones o propuestas a desarrollar por las organizaciones para la conmemoración del 8M.
En conclusión para este periodo se empezaron a realizar 4 acciones de las 21 plasmadas en el plan de acción de la estrategia, de las cuales  se han completado 2, perteneciente a la actividad 1, las otras dos se encuentran en desarrollo (de las actividades 2 y 3) y se espera cumplirlas en próximos mese. En tal sentido, 2 acciones completas de 21 equivalen al 9.5%</t>
  </si>
  <si>
    <t>Para el periodo de informe se desarrollaron las siguientes acciones en estas actividades:
ACTIVIDAD 1: Realizar acciones para la resignificación y apropiación del espacio público con mujeres ciclistas
a.ACCIÓN 1: Identificar espacios a intervenir, a partir de los resultados de me muevo segura, en articulación con SDMujer.
•Reunión con referente de la SDMujer en donde se nos socializó los puntos para realizar acciones de resignificación, estos puntos fueron seleccionados por los diferentes factores y lineamientos del proyecto ME MUEVO SEGURA.
ACTIVIDAD 2.  Fortalecer la participación de colectivas y mujeres ciclistas en los consejos de la bici para la que se realizan las siguientes acciones por parte de la Subdirección de la Bicicleta y el Peatón.
a.ACCIÓN 1: Realizar acciones de cualificación y sensibilización a las y los consejero(as) locales de la bici, en temas de enfoque de género y diferencial, rutas de atención a violencias de género (SDMujer), masculinidades alternativas (línea  CALMA de SDCRP) , paridad y cualificación en su uso de la Bici.
•Taller para candidatas y candidatos a los consejos locales de la bicicleta a un taller presencial sobre paridad de género dirigido por referentas de la SDMujer, en el taller se presentó normatividad, historia de la participación de la mujer, conceptos claves sobre paridad en Colombia. Este es el primer espacio de capacitación en temas de enfoque de género por lo tanto no se puede definir como completa, se ira desarrollando a través del año.
b.ACCIÓN 2: Identificar propuestas de colectivas y organizaciones sociales en los territorios, orientadas a mejorar el uso de la bici en las mujeres ciclistas (vincular a consejeras y consejeros bicis)
•Se realizó jornada de diálogos ciclistas, mujer y género. En el espacio se contó con la presencia de mujeres ciclistas lideresas de colectivos y organizaciones sociales y consejeras locales de la bicicleta y ciclistas en general; se presentó el plan de género realizado por el equipo de la gerencia bici, además se socializó proyecto liderado por ONU mujeres sobre patrimonio y género y finalizó con taller para la realización de la línea de tiempo de los procesos activistas con enfoque de género que vinculan a la bicicleta, taller liderado por el IDPC, este puede ser un primer acercamiento para identificar propuestas de las colectivas y organizaciones.
ACTIVIDAD 3. Realizar acción en el espacio público con población ciclistas, en el marco de la conmemoración de fechas emblemáticas determinadas (8M, 25N, 4D entre otras)
c.ACCIÓN 1: Realizar acción en el espacio público con enfoque de género, con población de mujeres y hombres ciclistas, en el marco de la conmemoración de fechas emblemáticas determinadas (8M, 25N, 4D entre otras)
•Grabación del podcast con mujeres ciclistas en DC Radio, la emisión salió al aire por la plataforma DC Radio del IDPAC el día 8 de marzo en el marco del 8M. Para ellos se realizó primero una reunión con referente Lorena Romero del IDPAC, Laura Pava alcaldesa de la bicicleta y la gerente de la bicicleta para la coordinación de la realización del podcast con enfoque de género en el marco del 8M, el cual sera pre grabado el día 7 de marzo en las instalaciones de DC Radio del IDPAC; posterior a ellos se realiza encuentro con lideresas ciclistas para las que deseen participar en podcast que se realizar en el marco de la conmemoración del 8M, se coordina la participación de Angela Restrepo de Curvas en Bici, Fran Vera de las Damas de la Bici.
En conclusión, para este periodo se empezaron a realizar 4 acciones de las 21 plasmadas en el plan de acción de la estrategia, de las cuales se ha completado una, perteneciente a la actividad 1, las otras tres se encuentran en desarrollo (de las actividades 2 y 3) y se espera cumplirlas en próximos meses. En tal sentido, 1 acciones completa de 21 equivalen al 4.7%</t>
  </si>
  <si>
    <t>Para el periodo de informe se desarrollaron las siguientes acciones en estas actividades:
ACTIVIDAD 1: Realizar acciones para la resignificación y apropiación del espacio público con mujeres ciclistas
a.        ACCIÓN 1: Identificar espacios a intervenir, a partir de los resultados de me muevo segura, en articulación con SDMujer.
·        Se adelanta  espacio liderado por Metele Pedal y Despacio, para realizar ejercicio de verificación de puntos inseguros para mujeres, información en sitio que aporta al plan de género y actividad específica de resignificación; el recorrido se planteó en base al proyecto ME MUEVO SEGURA de la Secretaría Distrital de la Mujer.
·         Reunión con referentes de la SDMujer para la articulación en el desarrollo de la actividad de resignificación y apropiación de espacio público de la estrategia “Más Mujeres en Bici” del Plan de Género de la Bici con la dirección de Eliminación de Violencias, quienes harán el acompañamiento técnico y de servicios para el desarrollo
ACTIVIDAD 2.  Fortalecer la participación de colectivas y mujeres ciclistas en los consejos de la bici, para la que se realizan las siguientes acciones, por parte de la Subdirección de la Bicicleta y el Peatón.
a.       ACCIÓN 1: Realizar sesiones locales de participación de colectivas ciclistas con las y los consejeros locales de la bici, posicionando acciones para mejorar el uso de la bici en las mujeres ciclistas localidad.
·        Se adelantó reunión interinstitucional con referentes de la Secretaría Distrital de la Mujer y de la Gerencia de mujer y género del IDPAC sobre la situación presentada en el periodo pasado en el Consejo Local de la Bicicleta de Usaquén sobre violencia de género. Se definen acciones a corto plazo como un taller de movilidad y género, modificación del documento borrador del reglamento interno de los consejos locales de la bicicleta.
En conclusión, para este periodo se empezaron a realizar 2 acciones de las 21 plasmadas en el plan de acción de la estrategia, las cuales se encuentran en desarrollo y se irán alimentando a medida que se avance; se espera cumplirlas en los próximos meses. En tal sentido no habría un porcentaje de avance cuantitativo para el mes de reporte.</t>
  </si>
  <si>
    <r>
      <t>Para el periodo de informe se desarrollaron las siguientes acciones en estas actividades:</t>
    </r>
    <r>
      <rPr>
        <b/>
        <sz val="11"/>
        <color rgb="FF000000"/>
        <rFont val="Arial Narrow"/>
      </rPr>
      <t xml:space="preserve">
ACTIVIDAD 1: </t>
    </r>
    <r>
      <rPr>
        <sz val="11"/>
        <color rgb="FF000000"/>
        <rFont val="Arial Narrow"/>
      </rPr>
      <t>Realizar acciones para la resignificación y apropiación del espacio público con mujeres ciclistas</t>
    </r>
    <r>
      <rPr>
        <b/>
        <sz val="11"/>
        <color rgb="FF000000"/>
        <rFont val="Arial Narrow"/>
      </rPr>
      <t xml:space="preserve">
Acción 1</t>
    </r>
    <r>
      <rPr>
        <sz val="11"/>
        <color rgb="FF000000"/>
        <rFont val="Arial Narrow"/>
      </rPr>
      <t>. Determinar acciones de resignificación con SDMujer y articulación interinstitucional necesaria.
• Se realizaron reuniones virtuales con el equipo de Barrios Vitales para la concertación de actividades para la resignificación del espacio público en el piloto de Barrios vitales Bosa el Porvenir en el marco del día mundial de la bicicleta que se realizará el 3 de junio. Se concertaron intervención en el espacio público con jornada de pintura sobre calle, actividades para niños y niñas del programa al colegio en bici.
• Reunión para la realización de Estrategia de comunicación para la resignificación de espacio público en el piloto de Barrio Vital Bosa, se exponen frases e ideas para poder realizar las intervenciones en espacio público y por parte del equipo de comunicaciones se enviarán las imágenes para plasmar.</t>
    </r>
    <r>
      <rPr>
        <b/>
        <sz val="11"/>
        <color rgb="FF000000"/>
        <rFont val="Arial Narrow"/>
      </rPr>
      <t xml:space="preserve">
Acción 2</t>
    </r>
    <r>
      <rPr>
        <sz val="11"/>
        <color rgb="FF000000"/>
        <rFont val="Arial Narrow"/>
      </rPr>
      <t>. Realizar mesas de trabajo con mujeres ciclistas y consejeras bici para concretar su participación en los puntos de resignificación definidos.
• Se coordinó espacio virtual con los consejeros locales de la bicicleta de Bosa para socializar e invitar a la participación de la acción de resignificación de espacio público en el marco del piloto de barrios vitales en el barrio El Porvenir que se realizará el día mundial de la bicicleta, además de realizar la instalación del consejo local de la bicicleta.</t>
    </r>
    <r>
      <rPr>
        <b/>
        <sz val="11"/>
        <color rgb="FF000000"/>
        <rFont val="Arial Narrow"/>
      </rPr>
      <t xml:space="preserve">
ACTIVIDAD 2. </t>
    </r>
    <r>
      <rPr>
        <sz val="11"/>
        <color rgb="FF000000"/>
        <rFont val="Arial Narrow"/>
      </rPr>
      <t>Fortalecer la participación de colectivas y mujeres ciclistas en los consejos de la bici.</t>
    </r>
    <r>
      <rPr>
        <b/>
        <sz val="11"/>
        <color rgb="FF000000"/>
        <rFont val="Arial Narrow"/>
      </rPr>
      <t xml:space="preserve">
Acción 1. </t>
    </r>
    <r>
      <rPr>
        <sz val="11"/>
        <color rgb="FF000000"/>
        <rFont val="Arial Narrow"/>
      </rPr>
      <t>Acompañar actualización del directorio de organizaciones sociales presentes en los territorios orientadas a la promoción del uso de la bici (priorizando las lideradas por mujeres)
• El IDPAC actualmente se encuentra en el proceso de migración de información de las organizaciones sociales que promueven el uso de la bicicleta previamente caracterizadas en la plataforma de la participación, por parte de la SDM se comparte información de los contactos de líderes y lideresas de las organizaciones para la actualización de la información de dicha plataforma. Se va a indagar si es necesario acompañar más el proceso de actualización o se da por finalizada la acción.
En conclusión, para este periodo se empezaron a realizar 3 acciones de las 21 plasmadas en el plan de acción de la estrategia, las cuales se encuentran en desarrollo y se irán alimentando a medida que se avance; se espera cumplirlas en los próximos meses. En tal sentido no habría un porcentaje de avance cuantitativo para el mes de reporte.
Es importante aclarar que la mayoría de las acciones se finalizarán al final de año es por ello que el porcentaje de avance cualitativo en su mayoría será 0</t>
    </r>
  </si>
  <si>
    <t xml:space="preserve">
Para el periodo de informe se desarrolló una acción en una actividad:
ACTIVIDAD 1: Realizar acciones para la resignificación y apropiación del espacio público con mujeres ciclistas
Acción 1, Determinar acciones de resignificación con SDMujer y articulación interinstitucional necesaria.
•  Realización de resignificación de espacio público con enfoque de género en el piloto de barrios vitales en el marco del 3 de junio día mundial de la bicicleta, además de la instalación del consejo local de la bicicleta de Bosa se contó con la participación de consejeros de la bicicleta en el espacio.
En conclusión, para este periodo se empezó a realizar 1 acciones de las 21 plasmadas en el plan de acción de la estrategia, ya que se propone hacer 3 resignificaciones en total en todo el año; se espera cumplirlas a final de año con la meta propuesta. En tal sentido no habría un porcentaje de avance cuantitativo para el mes de reporte.</t>
  </si>
  <si>
    <r>
      <t>Para el periodo de informe se desarrolló una acción en una de las actividades que componen la estrategia:
ACTIVIDAD 1: Realizar acciones para la resignificación y apropiación del espacio público con mujeres ciclistas
Acción desarrollada: Establecer alianzas interinstitucionales para realizar acciones de resignificación.
22-julio-2022. Se realizó reunión con referente profesional de la organización Despacio para la coordinación de la próxima jornada de Diálogos ciclistas con enfoque de género y además la articulación de la próxima resignificación de espacio público con enfoque de género. Se está a la espera de los resultados obtenidos en el ejercicio participativo realizado por la organización, para la priorización de puntos críticos para las mujeres. En tal sentido se le asigna un 3,7 % de porcentaje de avance cuantitativo para el mes de Julio.</t>
    </r>
    <r>
      <rPr>
        <b/>
        <sz val="11"/>
        <color rgb="FF000000"/>
        <rFont val="Arial Narrow"/>
      </rPr>
      <t xml:space="preserve">
Observación:</t>
    </r>
    <r>
      <rPr>
        <sz val="11"/>
        <color rgb="FF000000"/>
        <rFont val="Arial Narrow"/>
      </rPr>
      <t xml:space="preserve"> teniendo en cuenta la asesoría dada en el presente mes por parte del equipo del a Secretaria de la Mujer, se le asigno un peso porcentual de cumplimiento a cada una de las actividades que componen la estrategia, el cual se desagregó en las acciones que permiten lograr cada actividad. De tal forma se cuantificó el avance del mes y se modificó en el reporte de avance cuantitativo en los meses anteriores, se concluye que para el corte de mes de julio el acumulado de avance de la estrategia es del 34%</t>
    </r>
  </si>
  <si>
    <t>Para el periodo de informe se desarrolló una acción en una de las actividades que componen la estrategia:
ACTIVIDAD 1: Fortalecer la participación de colectivas y mujeres ciclistas  en los consejos de la bici.
ACCIÓN DESARROLLADA: Realizar acciones de cualificación y sensibilización a las y los consejero(as) locales de la bici, en temas de enfoque de género y diferencial, rutas de atención a violencias de género (SDMujer), masculinidades alternativas (línea  CALMA de SDCRP) , paridad y cualificación en su uso de la Bici.
17-agosto-2022. Reunión con equipo de Despacio y Movilizatorio para la planeación de la agenda de la jornada de Diálogos Ciclistas que se realizará con enfoque género. Ademas se hara visita de campo para revisar lugar para exhibición de fotografias del concurso realizado por Despacio.
24-agosto-2022. Diálogos ciclistas: Acciones para la promoción del uso de la bicicleta en mujeres en articulación con Despacio y Movilizatorio.
ACTIVIDAD 2: Realizar acciones para la resignificación y apropiación del espacio público con mujeres ciclistas
ACCIÓN DESARROLLADA: Determinar acciones de resignificación con SDMujer y articulación interinstitucional necesaria.
23-agosto-2022. Reunión con equipo de Despacio y Movilizatorio para la planeación de la siguiente jornada de resignidicación de espacio público con enfoque de género, desde la SBP se tomarondos puntos evaluados po lasorganizaciones en previos recorridos, se plantea jornad e diagnostico del espacio.
ACTIVIDAD 3: Identificar y socializar los servicios institucionales presentes en los territorios dirigidos a mujeres ciclistas.
ACCIÓN DESARROLLADA: Identificar herramientas tecnológicas y servicios existentes en el Distrito relacionado con el uso de la bici, para su difusión en  espacios determinados.
Se consolidó en una matriz los diferentess servicios y herramientas tecnológicos en su mayoría son servicios pero entidades como IDECA cuenta con app por ejemplo Mapas Bici Bogotá, la Unidad de mantenimiento vial con sitio web para reportar huecos, y la secretaria distrital de seguridad con aplicativo web para reporte de diferentes situaciones sobre cicloinfraestructura, esta última aplicación socializada con los consejos locales de la bicicleta el día 10-agosto-2022.
En tal sentido se le asigna un 11% de porcentaje de avance cuantitativo para el mes de agosto, que se ve reflejado en la matriz anexa.</t>
  </si>
  <si>
    <t>Para el periodo de informe se desarrolló una acción en una de las actividades que componen la estrategia:
ACTIVIDAD 1: Realizar acciones para la resignificación y apropiación del espacio público con mujeres ciclistas
ACCIÓN DESARROLLADA: Realizar mesas de trabajo con mujeres ciclistas y consejeras bici para definir su participación en los puntos de resignificación establecidos .y socializar los resultados de la estrategia me muevo segura en los consejos de la bici-equipo gerencia de la bici.
07/13/26-septiembre-2022. Se realizaron reuniones preparatorias con equipo la organización Despacio, la iniciativa Metele Pedal, la colectiva Bonitas en bici y  la Secretaria Distrital de Seguridad, para realizar como primer momento el diagnóstico en punto crítico el cual fue definido a través del ejercicio cartográfico y de revisión de la estrategia de Me Muevo Segura; este diagnóstico en campo fue realizado el día 9 de septiembre entre las 4:30 a 6:00 pm aproximadamente, se realizó con mujeres un ejercicio de co-creación para la intervención de la resignificación con enfoque de género y seguridad vial. Cómo segundo momento se hacen las gestiones interinstitucionales para la limpieza con UAEPS, apoyo de Jardín Botánico y adquisición de recursos para la intervención.
La intervención se realizará el sábado 01 de octubre en el marco de la XV Semana de la Bicicleta
Para esta actividad solamente queda un 2% para completarla y por la planeación de esta y más actividades en el marco de la XV Semana de la Bicicleta solo se realizaron acciones para esta actividad.
En tal sentido se le asigna un 3% de porcentaje de avance cuantitativo para el mes de septiembre, que se ve reflejado en la matriz anexa.</t>
  </si>
  <si>
    <t>Para el periodo de informe se realizó una reunión virtual con la referente de la SDMujer Catalina Roa en donde se revisó uno a una las acciones propuestas y se define que para poder alcanzar el 100% de las actividades se requiere modificar la estrategia y así mismo los porcentajes los cuales se verán reflejados en los avances cuantitativos de los periodos pasados y en el anexo del plan de acción, ya no son 21 acciones se establecieron 16, se adjunta nuevo plan de acción con % y acciones modificadas.
A continuación se relaciona el avance del mes de octubre:
ACTIVIDAD 1: Realizar acciones para la resignificación y apropiación del espacio público con mujeres ciclistas.
ACCIÓN: Determinar acciones de resignificación con SDMujer y articulación interinstitucional necesaria.
PARA EL DESARROLLO DE ESTA ACCIÓN SE REALIZA LO SIGUIENTE
•        El 01 de octubre se realizó jornada de resignificación con enfoque de género en el marco de la XV Semana de la bici en espacio público sobre túnel calle 92 con autopista, se contó con el apoyo de la organización Despacio, iniciativa Métele Pedal, Bonitas en Bici y Chutty Bici Mensajeria, además con el apoyo de la Secretaría Distrital de Seguridad y la limpieza de UAESP. Se entregaron elementos POP a las participantes.
•        Reunión de articulación para intervención sobre la cicloinfraestructura de la CR CL64c entre AK 68 y KR 70 en la localidad de Engativá. Intervención que se realizará en el marco de jornadas de resignificación de espacio público con enfoque de género.
ACTIVIDAD 2: Fortalecer la participación de colectivas y mujeres ciclistas  en los consejos de la bici.
ACCIÓN: Realizar acciones de cualificación y sensibilización a las y los consejero(as) locales de la bici, en temas de enfoque de género y diferencial, rutas de atención a violencias de género (SDMujer), masculinidades alternativas (línea  CALMA de SDCRP) , paridad y cualificación en su uso de la Bici.
PARA EL DESARROLLO DE ESTA ACCIÓN SE REALIZA LO SIGUIENTE
•        Jornada de Diálogos ciclistas liderado por el equipo de le Gerencia Bici de la SDM y la Secretaria de Cultura, en donde se socializó oferta institucional sobre la línea calma, escuela del cuidado para hombres y la oferta para mujeres por parte de la SDMujer en la búsqueda de conversar sobre las relaciones que se establecen alrededor del uso de la bicicleta para proponer alternativas en los conflictos que se generan.
ACTIVIDAD: Desarrollar contenido de plegable con  tips de movilidad segura de mujeres ciclistas y servicios asociados al uso de la bici, para socializar en espacios identificados
ACCIÓN: Desarrollar contenido de plegable sobre tips para mejorar el uso de la bici de mujeres ciclistas
PARA EL DESARROLLO DE ESTA ACCIÓN SE REALIZA LO SIGUIENTE
•        El equipo de la subdirección liderado por la gerente de la bici ha desarrollado el siguiente documento integral con los tips e información clave para mejorar el uso de la bicicleta de mujeres. Aun se encuentra con comentarios a subsanar y se enviaron los 2 primero capítulos para comunicaciones.
 Adjuntamos link https://docs.google.com/document/d/1U2BqhVytIzNOnn-qPp281rClGtzkeSm7/edit?usp=share_link&amp;ouid=102161905822742207775&amp;rtpof=true&amp;sd=true
ACTIVIDAD: Realizar acción en el espacio publico  con población ciclistas, en el marco de la conmemoración de fechas emblemáticas determinadas ( 8M, 25N, 4D entre otras)
ACCIÓN: Realizar acción en el espacio publico con enfoque de género, con población de mujeres y hombres ciclistas, en el marco de la conmemoración de fechas emblemáticas determinadas (8M, 25N, 4D entre otras)
PARA EL DESARROLLO DE ESTA ACCIÓN SE REALIZA LO SIGUIENTE
•        Reunión virtual con organización Despacio y la estrategia Métele Pedal en donde se realizó presentación de resultados del sondeo percepción de viaje de bicicleta por parte de Despacio, además se continuo con mesa de trabajo para una próxima intervención sobre la calle 92, se fijó una posible fecha en el marco del 25N y los 16 días de activismo para la intervención y acciones de seguimiento, se requiere articulación con Jardín Botánico, DADEP.
•        Articulación con consejeros y consejeras locales para realizar recorrido en bici en el marco del marco del 25N y los 16 días de activismo, en esta mesa de trabajo se propuso una ruta, fecha y horario. Se generan compromisos para la convocatoria y realización de un próximo espacio para concertar más acciones.
ACTIVIDAD: Realizar acciones de sensibilización en paridad, enfoques de género y derechos de las mujeres, rutas de atención y transformación de las masculinidades a grupos identificados y en articulación con entidades del Distrito
ACCIÓN: Concertar sensibilizaciones con los equipos determinados de la SDMovilidad (equipos encargados de proyectos y temas de Bicicleta y seguridad vial de la SDMovilidad) en temas de paridad, enfoques de género y derechos de las mujeres, rutas de atención de violencias y/o masculinidades.
PARA EL DESARROLLO DE ESTA ACCIÓN SE REALIZA LO SIGUIENTE
•        Se participó activamente por parte del equipo designado por parte de la Subdirección de la Bicicleta y el Peatón de las jornadas del programa de sensibilización propuestas por la Oficina de Gestión Social. La última sesión se realizará en el mes de noviembre.</t>
  </si>
  <si>
    <t xml:space="preserve">ACTIVIDAD: Realizar acciones de sensibilización  en paridad, enfoques de género y derechos de las mujeres,  rutas de atención y  transformación de las masculinidades a grupos identificados y en articulación con entidades del Distrito
ACCIÓN: Concertar sensibilizaciones con los equipos determinados de la SDMovilidad (equipos encargados de proyectos y temas de Bicicleta y seguridad vial de la SDMovilidad) en temas de paridad, enfoques de género y derechos de las mujeres, rutas de atención de violencias y/o masculinidades.
•	última capacitación sobre género y movilidad dad por la referente de la SDMujer para el sector Movilidad y las referentes de la Oficina de gestión social de la SDM en donde se socializó sobre los tipos de violencia estipulados en la ley, el violentómetro herramienta para identificar el ciclo de violencias y sobre el protocolo de atención, prevención y sanción
AVANCE 2%
SE COMPLETA EL% CUANTITATIVO DE LA ACTIVIDAD
ACTIVIDAD: Realizar acciones para la resignificación y apropiación del espacio público con mujeres ciclistas
ACCIÓN: Determinar acciones de resignificación con SDMujer y articulación interinstitucional necesaria.
•	Visita de campo en el punto de resignificación sobre la calle 92 con autopista con referente de Jardín Botánico acompañados por referentes de la secretaría de seguridad, organización Despacio e iniciativa Métele pedal en donde por las características del lugar y las condiciones sociales no se hace viable la intervención de arborización del espacio público.
•	Envié a través de correo puntos de resignificación de espacio público en el que se pueden hacer intervenciones de urbanismo táctico, estos puntos fueron seleccionados en base a información de la secretaría de la mujer en la estrategia Me Muevo Segura y puntos críticos de seguridad dados por la Secretaría de Seguridad.
AVANCE 3% 
SE COMPLETA EL% CUANTITATIVO DE LA ACTIVIDAD
ACTIVIDAD: Identificar y socializar los servicios institucionales presentes en los territorios dirigidos a mujeres ciclistas.
ACCIÓN: Identificar herramientas tecnológicas y servicios existentes en el Distrito relacionado con el uso de la bici, para su difusión en espacios determinados.  (ejemplo es botón de pánico, app de reportes para el mantenimiento de las vías)
•	Sesión consejo distrital de la bicicleta para la continuación de la creación del plan de acción que dará línea de trabajo a los consejos locales de la bicicleta, al no haber el quorum se decide realizar una sesión informativa definiendo sesión para el próximo viernes 2 de diciembre de 5 a 7 en el IDPAC. el lunes 28 se les envió a través del correo de gerencia bici insumos para revisión del borrador del plan de acción, también se compartió base de herramientas y servicios institucionales
AVANCE 3,5% 
SE COMPLETA EL% CUANTITATIVO DE LA ACTIVIDAD
ACTIVIDAD: Realizar acción en el espacio público con población ciclistas, en el marco de la conmemoración de fechas emblemáticas determinadas ( 8M, 25N, 4D entre otras)
ACCIÓN: Realizar acción en el espacio público con enfoque de género, con población de mujeres y hombres ciclistas, en el marco de la conmemoración de fechas emblemáticas determinadas (8M, 25N, 4D entre otras)
•	Durante el mes de noviembre se realizaron mesas de trabajo con mujeres para la planeación de acción en el marco del 25N y los 16 días de activismo, en donde se concluye crear una base de datos de las organizaciones bici lideradas por mujeres, además de articular con el festival Ni con un pétalo de un rosa liderado por CASA E para realizar recorrido el 4N, en este espacio las mujeres ciclistas compartirán un decálogo construido por ella para mejorar el uso de la bicicleta en mujeres.
•	críticos de seguridad dados por la Secretaría de Seguridad.
AVANCE 6% 
EL% CUANTITATIVO SERA COMPLETADO CON EL RECORRIDO EN DICIEMBRE
</t>
  </si>
  <si>
    <t xml:space="preserve">ENE- FEB: El reporte es muy bueno, es claro y descriptivo frente a lo realizado y la planeación del logro, sin embargo, recomendamos revisar ya que se señala que han adelantado para el periodo reportado 4 acciones de las 21, pero solo se reporta hasta la actividad 3 y sería importante conocer la manera en cómo están generando el avance cuantitativo, sería importante completar el reporte con esta información.
MARZO: se recibe el reporte a conformidad.
ABRIL: no es claro si se ha avanzado en 2 acciones de las 21 contempladas, porque no se reporta porcentaje de avance, es necesario revisar.
MAYO:  se recibe el reporte a conformidad.
JUNIO: es necesario revisar el reporte para determinar si las 21 acciones son para 2022 y como ha pensado el sector hacer el reporte cuantitativo para este logro. 
JULIO: se recibe a conformidad y esperamos poder recibir la matriz especifica de este logro todos los meses ya que será un insumo clave para entender mucho más el desarrollo del logro. Agradecemos que se haya tenido en cuenta la sugerencia realizada desde la SDMujer y se evidencia un buen ejercicio con base en la misma. 
AGOSTO: se recibe a conformidad. 
SEPTIEMBRE: como sabemos este es un logro que tiene un plan de trabajo totalmente estructurado y organizado, sin embargo es importante revisar el cumplimiento de la meta 2022, ya que solo quedan tres meses para completar el 52% restante. 
OCTUBRE: se recibe el reporte a conformidad. 
NOVIEMBRE: se recibe el reporte a conformidad. </t>
  </si>
  <si>
    <t>Culminar proceso de capacitación de 450 mujeres y gestionar su vinculación como operadoras de la flota de buses del operador público.</t>
  </si>
  <si>
    <t>Número de mujeres capacitadas para su vinculación como operadoras de la flota de buses del operador público</t>
  </si>
  <si>
    <t xml:space="preserve">Durante lo meses de enero y febrero, se han finalizado los exámenes FISICO MENTALES Y DE COORDINACIÓN MOTRIZ para la totalidad de las mujeres en los CRC, el paso posterior de este proceso, es la inscripción de la totalidad de las mujeres en los 6 CEA, contratados en la ciudad, para dar cumplimiento a los proceso de recategorización, con una oferta ubicada en varias partes de la ciudad, para cubrir las diferentes zonas geográficas donde ellas habitan, buscando la proximidad a su sitio de vivienda y reduciendo gastos en su desplazamiento ( de dinero y tiempo). Los CEA son AUTOCAR, AUTOVILLAS, CLARITZA LARRARTE QUIJANO, CEA MONACO, CEA AUTONITRO Y TRES ASES. 
Por otra parte, sigue la distribución del dinero por parte de la UNIVERSIDAD DE LOS ANDES Y BID, con reuniones de seguimiento semanales. 
Para realizar el seguimiento a las condiciones de las mujeres se avanza implementando la encuesta para la identificación de barreras a la totalidad del grupo, esto se realiza vía telefónica. Los resultados, en temas de violencias y dificultades del uso del tiempo por labores de cuidado, han sido reportadas con los equipos de SDMujer y estableciendo un trabajo con el equipo de DEVAJ, se compartió información de rutas de atención y tipos de violencias basadas en género, para ser socializada con las mujeres en próximos encuentros presenciales durante el mes de marzo. 
Se sigue avanzando en las articulaciones interinstitucionales buscando aliadas-os con los cuales aportar servicios a las mujeres y familias, que mejoren condiciones de vulnerabilidad e ingresos monetarios durante los meses que dure el proceso de cualificación y vinculación laboral ( SDIS-TRANSMILENIO Y SDH Y SDP- Verificando ingreso mínimo vital, sus perfiles para la obtención o servicios que ya están recibiendo por parte del Distrito) resultados que serán socializados en el mes de marzo. </t>
  </si>
  <si>
    <t>Durante el mes de marzo se adelantan dos procesos paralelos con el grupo de mujeres participantes, se avanza en la ejecución de los cursos teórico prácticos para la recategorización de sus licencias y por otra parte su ejecución de los 3 cursos virtuales de SDMujer, dejando por ultimo el de habilidades financieras que ha resultado con mayores dificultades para su ejecución, de igual manera cualquier situación y  dificultad evidenciada para el avance de estas tareas en su cualificación, se le ha dado respuesta en articulación con SDMujer.
Se avanza en reuniones con el equipo de la  Subsecretaria de Información y Estudios Estratégicos, de la SDPlaneación para cruzar la lista de las mujeres del proyecto con la base maestra de ellos y determinar los servicios que ellas y sus familias tienen, su condición de SISBEN e identificar las mujeres que tienen el perfil y aun no tiene ningún apoyo monetario, para lo cual en abril se analizaran los resultados respondiendo a sus barreras economicas y condiciones de vulnerabilidad.
Se adelanta dialogo con la Operadora Distrital de transporte de Bogotá, y sus personas encargadas de os temas de Género, de temas sociales y de comunicación para determinar procesos y herramientas para capturar información de las mujeres y familias , necesaria para diseñar el plan de bienestar e incorporar el enfoque de género en los servicios a adelantar en los patios e infraestructura, garantizando el "bienestar" y seguridad de las mujeres, reconociendo sus necesidades por una caracterización de sus familias, condiciones personales y temas de tiempos y trayectos a donde habitan . Así mismo se acuerda los tiempos de ingreso y contratación para socializar con las participantes y se recogen dudas que se tienen, para ser respuestas por el equipo de la ODT, en un evento convocado durante dos días presencial, para aclarar el proceso, tiempos y pendientes con las mujeres.  
Las sesiones presenciales se realizan el 7 y 17 de marzo en 6 sesiones de 2 horas aproximadamente asistiendo 140 mujeres el primer día y 200 el segundo, y con la participación de: SDMujer socializando tipos de violencias basadas en género,  rutas de atención y servicios del distrito; BID y ANDES socializando los procesos para realizar una encuesta que aportará en la evaluación de impacto del proyecto, como posibles insumos para mejorar y retroalimentar nuevas fases del proyecto; ODT quienes respondieron dudas y retomaron información a aplicar en la vinculación laboral de las mujeres y equipo de proyectamos y SDMovilidad, dando bienvenida a las mujeres y solucionando dudas, de su participación, avances, dificultades y demás.
Se sigue en reuniones con SENA, TRANSMILENIO Y ODT, acomodando el modelo pedagógico de formación según observaciones de transmilenio para ser implementado por SENA, en las instalaciones de la ODT, para la obtención de los códigos de operación obligatorios para conducir este tipo de automotores.
Se aclara que las mujeres a finales de abril deben cursar los cursos de SDMujer .</t>
  </si>
  <si>
    <t>Durante el mes de abril se siguen ejecutando dos procesos paralelos con el grupo de mujeres participantes que venían del mes anterior. El primero, avanzar en la ejecución de los cursos teórico-prácticos para la recategorización de sus licencias teniendo claro que casi 250 mujeres a la fecha han obtenido la licencia C2, con la cual podrán pasar a formarse con SENA y obtener su código de operación. El segundo, la ejecución de los 3 cursos virtuales de SDMujer, dejando de último el de habilidades financieras que ha resultado con mayores dificultades para su ejecución, de igual manera se aclara que se ha identificado un grupo cada vez más reducido de mujeres pendientes de finalizar estos cursos y a las cuales desde el equipo de SDMujer y del consorcio a cargo se han dedicado a dialogar con ellas garantizando su evolución, dado que el proyecto debe finalizar para el día 16 de mayo, ya que se realizó una prórroga del mismo por demoras en los trámites de ventanilla única que debe realizar el consorcio para garantiza la entrega de las licencias. Vale recordar que este proyecto es financiado por SDM, y ejecutado por el consorcio que contrata a terceros para los procesos de formación y recategorización de licencias necesarias para que las mujeres se vinculen como conductoras de la Operadora Distrital de Transporte -ODT-.
Por otra parte, se sigue en diálogos con SENA, ODT y Transmilenio, para validar el plan pedagógico de formación de las mujeres (teórico-practico), el cual debe gestionarse por parte de SDM, dado que la ODT por lo nueva aún no tiene convenio con SENA, para tener instructores y formar a las personas que ingresaran como conductoras de sus buses o flota eléctrica. Esta gestión se hará con intermediación del equipo de SDM y el convenio interinstitucional de formación que se tiene. Se sigue con el proceso de seguimiento individual de las mujeres participantes y de los casos específicos, seguimiento a los casos que requirieron acuerdos de pago para garantizar continuar en el proceso e ir obteniendo el dinero por parte de las mujeres identificadas con comparendos y multas, y garantizar su paz y salvo con el cual pueden tener su licencia y posterior código. Se siguen adelantando estos seguimientos y comités semanales con el consorcio, evaluando todos los casos, dificultades y alertas de cada mujer identificada, garantizado la continuidad de todas.</t>
  </si>
  <si>
    <t>Durante el mes de mayo se avanza en la ejecución de dos procesos paralelos con el grupo de mujeres participantes, que se desarrollan desde meses anteriores. El primero está relacionado con la obtención de sus licencia C2, para lo cual se adelantan los cursos prácticos para la recategorización de las licencia de C1 a licencias C2, ya que todas las mujeres cumplieron con la obtención de su licencia C1. Para este mes, vale aclarar que para el cierre de reporte  y teniendo en cuenta que las mujeres ya no están recibiendo la transferencia monetaria de $160.000 que en meses anteriores había sido distribuida por parte del BID (cooperación internacional) en las cuentas destinadas para cada mujer por intermedio de la Universidad de los Andes; se han reconocido dificultades en un grupo de 18 mujeres, que por diferentes razones entre estas: la obtención de un trabajo, la no disponibilidad de tiempo en razón de otras actividades como labores de cuidado no pagas, y el desinterés  en el proceso dado el tiempo y exigencias de dedicación para el desarrollo de los próximos cursos de formación que son necesarios, tanto con la CEA como con el SENA, están mencionando la desvinculación del proceso.
Frente a lo anterior se debe aclarar que por parte de SDM y del consorcio proyectamos (quienes ejecutan el proyecto financiado por SDM) se adelanta el seguimiento respectivo, tratando de dar respuesta a sus necesidades, acomodar horarios y acotar los tiempos para su formación, realizando llamadas y reuniones virtuales donde se le explica a las mujeres el proceso que se ha socializado desde el comienzo, y se proponen alternativas de horarios, teniendo en cuenta sus particularidades. Esta situación se dificulta dada la extensión de tiempo que se da para su contratación por parte de la Operadora Distrital de Transporte que saldrá a ejecución en agosto y las dificultades para el inicio de los cursos de formación SENA, para la obtención de su código de operación.
El segundo proceso, la ejecución de los 3 cursos virtuales de SDMujer, se denota un avance total que se reporta en los listados y reportes enviados por el equipo de SDMujer y revisado en conjunto por el equipo de proyectamos y SDM, evidenciando el avance total y disposición de las mujeres a finalizarlos dado el interés frente a los contenidos estudiados.
Por otra parte y frente a la finalización del contrato del consorcio proyectamos, que implica la entrega de la documentación de todas las mujeres, los reportes de las dificultades evidenciadas y respuestas adelantadas y la entrega final del grupo recategorizado de mujeres con licencias C2, se recibe en la segunda y tercera semana del mes reportado mayo, los diferentes productos, documentación y anexos de soportes de todo el proceso como lo menciona el anexo técnico del proyecto, para la cuarta y quinta etapa de cierre de dicho trabajo; para lo cual el equipo de SDM tomo unos días, realizando una revisión y cruce de bases de datos, y evidenciando que se mantiene la dificultad con el CEA Mónaco, con el cual la entrega de las licencias a las mujeres C2, en la ventanilla única, estaba atrasada y se extendía hasta el mes de junio, primeros días. Por esta razón, se han tenido que adelantar varias reuniones para lograr el cumplimiento del contrato con esta CEA y verificar el pago de licencias en la ventanilla única de las 16 mujeres que estaban inscritas en esta CEA, y que han visto retrasos en la entrega de su licencia, lo que implicó para el consorcio atrasos en los tiempos estipulados para la finalización del contrato.
Además, se sigue en diálogos con SENA, ODT y Transmilenio, para validar el plan pedagógico de formación de las mujeres (teórico-practico), el cual debe gestionarse por parte de SDM, dado que la ODT por lo nueva aún no tiene convenio con SENA, para tener instructores y formar a las personas que ingresaran como conductoras de sus buses o flota eléctrica. los resultados de esta gestión es la posible propuesta de un modelo de formación que incluye todas las observaciones adelantadas por Transmilenio, para avalarlo y que fueron acogidas por parte del equipo SENA, quienes serán los que formaran e implementaran este plan de formación con las mujeres, pero se identifica que la siguiente dificultad en el proceso es que la Operadora Publica Distrital aun no cuenta con los buses en patios, con las especificaciones similares a los que se van usar en la operación, para hacer los talleres prácticos, situación que por parte del equipo de ODT está siendo tramitado. Por otra parte, se verificó la ubicación de salones para realizar los cursos prácticos, y de la infraestructura necesaria para atender al grupo de mujeres.
Finalmente, se debe aclarar que hasta el 19 de mayo se adelantaron seguimientos y comités semanales al contrato de proyectamos que finalizó el 16 de mayo. En estos seguimientos con el consorcio se avanzó evaluando todos los casos, dificultades y alertas de cada mujer identificada, garantizado la continuidad de las mujeres en su mayoría.</t>
  </si>
  <si>
    <t xml:space="preserve">
Durante el mes de junio, se continua en trabajo articulado con el Centro de Formación de Tecnologías del Transporte del SENA, la Operadora Distrital de Transporte y la Oficina de Gestión Social de la SDM, logrando la validación por parte de Transmilenio, del programa de formación complementaria llamado “CAPACITACIÓN PARA CONDUCTORES DE SISTEMAS INTEGRADOS DE TRANSPORTE MASIVO C2”, que es una exigencia del PROGRAMA DE CAPACITACIÓN DE OPERADORES (CONDUCTORES) DEL COMPONENTE ZONAL, que rige este proceso de formación para las mujeres conductoras, vinculadas a este proceso.
Este proceso de formación complementaria que fue avalado durante el mes de junio, tiene una intensidad horaria de 112 horas en modalidad presencial; y para la vinculación del grupo de mujeres, desde el equipo de SDM, se debió diseñar la programación y cronograma de la formación por grupos de 30 mujeres y el procedimiento de registro y matricula de las fichas correspondientes en la plataforma del SENA-SOFIA PLUS que permite la apertura de los cursos y asignación de profesores-as; para lo cual se debió realizar un proceso de alistamiento y radicación de los datos de contacto personal, copia del documento de identificación y registro en la plataforma Sofía Plus de cada mujer; proceso que inicio en el mes de mayo, para dar paso, al inicio de este proceso, con los dos primeros grupos de mujeres, cada uno con 30 aprendices (mujeres).
Durante el mes se dio continuidad al proceso de apertura de grupos de mujeres, y se iniciaron los grupos 3, 4, 5 y 6, con 127 aprendices (mujeres) en total, quienes a la fecha se encuentran en el módulo de Reconocimiento del vehículo en la sede del CTT SENA de Cazuca donde se encuentra un bus eléctrico dispuesto por la ODT para este ejercicio.
Una vez finalizado estas horas de conocimiento del vehículo y su tecnología , las mujeres continuaran con las horas prácticas de conducción en el Patio de la Hoja, donde se encuentran las pistas y buses correspondientes hasta la finalización de la formación en su totalidad.
De igual manera se evidencia dificultades en la permanencia de las mujeres dado la extensión de los tiempos, reconociendo que el proceso de recategorización de licencias y cursos complementarios implementado por el consorcio Analitica Proyectamos finalizo el mes pasado con un total de 430 mujeres y retiro de 20 mujeres. Posterior las mujeres ingresaron a la formación Sena,( estableciendo 4 grupos, con 30 mujeres en cada uno), ahora frente a este proceso de inicio de las formaciones, se han presentado retrasos y dificultades por parte de la Operadora Distrital de Transporte, para obtener los buses necesarios para las clases prácticas y los salones necesarios para las clases teóricas de formación, para lo cual se aclara que esta última dificultad de salones, fue subsana por equipo de SDM, gestionando el prestamos en el Centro comercial carrera por pate de SDM.</t>
  </si>
  <si>
    <t>Durante el mes de Julio, no se han reportado avances en la formación complementaria con el SENA: “CAPACITACIÓN PARA CONDUCTORES DE SISTEMAS INTEGRADOS DE TRANSPORTE MASIVO C2”, en el grupo de las 182 mujeres participantes, con los contenidos requeridos para la obtención del código de operación que les permitirá conducir los buses eléctricos, a cargo de la Operadora Distrital de Transporte. Lo anterior ocurre por la demora en el ingreso de los buses eléctricos al país, dado que son importados de China, con una nueva tecnología y tipología, que ha dificultado su registro y llegada a los patios de la Operadora, para la realización de las horas prácticas en estos, por parte de las mujeres.
Así, se suspendieron estas formaciones con el SENA en espera de la llegada de los buses correspondientes; y se propuso por otra parte, buscando compensar y aprovechar el tiempo determinado para la formación de las mujeres, el desarrollo de un curso complementario de informática básica: word, excel e internet dictado por SENA, con la participación de 30 mujeres que afirmaron tener dificultades con el manejo de las herramientas Office (brechas digitales). Se confirma que, en busca de avanzar y encontrar soluciones a la dificultad presentada, se han desarrollado varias reuniones interinstitucionales entre el equipo de la ODT, SENA y mediadas por SDM, para encontrar nuevas alternativas que se esperan permitan en el mes de agosto retomar las horas prácticas faltantes.
También se confirma que a la fecha se han contratado por parte de la ODT 92 mujeres, participantes del proyecto quienes aún no han finalizado su formación. Se continúa adelantando el proceso con la totalidad del grupo y la gestión para su vinculación laboral.</t>
  </si>
  <si>
    <t>En el marco del proyecto en mención, se confirma que el proceso culmina con la recategorización y obtención de la licencia de conducción C2, para un némero de 430 mujeres participantes, presentando la deserción de solo 20 mujeres durante el proceso con situaciones especificas. Durante el mes de agosto, se adelantados procesos de contratación de estas mujeres siendo el siguiente paso de este logro, que es la gestión de su vinculación laboral. Se aclara que bajo la misionalidad de la SDM y en relación de los objetivos del proyecto, no se garantiza la vinculación laboral pero si se adelanto gestiones para su vinculación laboral en la Operadora publica de transporte de Bogota, la Rolita., que a la fecha reporta 110 mujeres contratadas y las demas mujeres en proceso. De igual forma es importante mencionar que las mujeres de este proyecto deben adelantar unas propuebas de selección, propias de la Rolita, por lo cual la contratación se esta adelantando en grupos de mujeres.</t>
  </si>
  <si>
    <t>Acción finalizada en el mes de agosto.</t>
  </si>
  <si>
    <t>ENE- FEB: El reporte es muy bueno, es claro y descriptivo frente a lo realizado, sin embargo recomendamos revisar y aclarar si el logro ya quedaría cumplido con corte al 28 de febrero de 2022, ya que al reportar 450 mujeres, el logro se esta cumpliendo en el 100% para el periodo. En caso de que todavía se tengan más procesos a lo largo de año asociados a este logro recomendamos reportar las 450 mujeres en el momento en que se culmine el proceso de capacitación y las gestiones para su vinculación, en los meses en que se siga avanzando podemos reportar 0 o indicar que las 450 mujeres son constantes durante el proceso, para así dejar el logro como constante a lo largo de la vigencia.
MARZO: se recibe el reporte a conformidad.
ABRIL: se recibe el reporte a conformidad.
MAYO: se recibe el reporte a conformidad.
JUNIO: se recibe el reporte a conformidad. 
JULIO: se recibe el reporte a conformidad. 
AGOSTO: El logro se da por finalizado</t>
  </si>
  <si>
    <t>12. Hábitat</t>
  </si>
  <si>
    <t>Secretaría Distrital de Hábitat</t>
  </si>
  <si>
    <t>Subsidios en la modalidad de vivienda nueva o usada para familias vulnerables con jefatura femenina personas con discapacidad, victimas del conflicto armado, población étnica y adultos mayores.</t>
  </si>
  <si>
    <t>Número de subsidios entregados en la modalidad de vivienda nueva o usada para familias vulnerables con jefatura femenina personas con discapacidad, victimas del conflicto armado, población étnica y adultos mayores.</t>
  </si>
  <si>
    <t>Subsidios</t>
  </si>
  <si>
    <t xml:space="preserve">En el periodo de enero- febrero se asignaron 681 subsidios de vivienda a hogares donde la postulante principal es mujer de la siguiente manera:
63 hogares de mujeres beneficiados en la modalidad de subsidio de soluciones habitacionales en la modalidad de arrendamiento social "MiAhorro MiHogar” .
618 hogares de mujeres beneficiados con subsidios distritales para la adquisición de vivienda nueva  en las modalidades: Subsidio Distrital complementario a Mi Casa Ya (609 hogares) , y subsidio en especie en el marco de proyectos de elegibilidad y convenios ( 9 hogares). </t>
  </si>
  <si>
    <t xml:space="preserve">En el mes de marzo se asignaron 848 subsidios de vivienda a hogares donde la postulante principal es mujer de la siguiente manera:                        
580 hogares de mujeres beneficiados en la modalidad de subsidio de soluciones habitacionales en el esquema de arrendamiento social "MiAhorro MiHogar.         
268 hogares de mujeres beneficiados con subsidios distritales para la adquisición de vivienda nueva en los esquemas: Subsidio Distrital complementario a Mi Casa Ya: 184 hogares, Subsidio  Distrital en Especie en el marco de proyectos de elegibilidad y convenios:  26 hogares y 58 hogares  bajo el esquema de Oferta Preferente. </t>
  </si>
  <si>
    <t>En el mes de abril se asignaron 470 subsidios de vivienda a hogares donde la postulante principal es mujer de la siguiente manera:                       
 365 hogares de mujeres beneficiados en la modalidad de subsidio de soluciones habitacionales en el esquema de arrendamiento social "MiAhorro MiHogar.        
105 hogares de mujeres beneficiados con subsidios distritales para la adquisición de vivienda nueva en los esquemas: Subsidio Distrital complementario a Mi Casa Ya: 22 hogares, Subsidio  Distrital en Especie en el marco de proyectos de elegibilidad y convenios:  49 hogares y 34 hogares  bajo el esquema de Oferta Preferente.</t>
  </si>
  <si>
    <t xml:space="preserve">En el mes de mayo se asignaron 668 subsidios de vivienda a hogares donde la postulante principal es mujer de la siguiente manera:        
572 hogares de mujeres beneficiados en la modalidad de subsidio de soluciones habitacionales en el esquema de arrendamiento social programa "MiAhorro MiHogar.        
96 hogares de mujeres beneficiados con subsidios distritales para la adquisición de vivienda nueva en los esquemas: Subsidio Distrital complementario a Mi Casa Ya: 13 hogares, Subsidio Distrital en Especie en el marco de proyectos de elegibilidad y convenios:  60 hogares y 23 hogares  bajo el esquema de Oferta Preferente.
</t>
  </si>
  <si>
    <t>NOTA IMPORTANTE: No se realiza ajuste de meta conforme observación SDmujer, se reitera que las cifras proyectadas como meta son indicativas, toda vez que los programas de subsidios operan por demanda y la entidad NO puede determinar el sexo de los hogares que se postularán y cumplirán con los requisitos para acceder a los programas. 
En el mes de JUNIO se asignaron 271 subsidios de vivienda a hogares donde la postulante principal es mujer de la siguiente manera:        
168 hogares de mujeres beneficiados en la modalidad de subsidio de soluciones habitacionales en el esquema de arrendamiento social programa "MiAhorro MiHogar.        
103  hogares de mujeres beneficiados con subsidios distritales para la adquisición de vivienda nueva en los esquemas: Subsidio Distrital complementario a Mi Casa Ya: 59 hogares, Subsidio Distrital en Especie en el marco de proyectos de elegibilidad y convenios:  34 hogares y 10 hogares  bajo el esquema de Oferta Preferente.</t>
  </si>
  <si>
    <t>En el mes de JULIO se asignaron 459 subsidios de vivienda a hogares donde la postulante principal es mujer de la siguiente manera:       
221 hogares de mujeres beneficiados en la modalidad de subsidio de soluciones habitacionales en el esquema de arrendamiento social programa "MiAhorro MiHogar.       
238 hogares de mujeres beneficiados con subsidios distritales para la adquisición de vivienda nueva en los esquemas: Subsidio Distrital complementario a Mi Casa Ya: 17 hogares, Subsidio Distrital en Especie en el marco de proyectos de elegibilidad y convenios:32, hogares bajo el esquema de Oferta Preferente:189</t>
  </si>
  <si>
    <t xml:space="preserve">En el mes de agosto se asignaron 628 subsidios de vivienda a hogares donde la postulante principal es mujer de la siguiente manera:       
387 hogares de mujeres beneficiados en la modalidad de subsidio de soluciones habitacionales en el esquema de arrendamiento social programa "MiAhorro MiHogar.       
241 hogares de mujeres beneficiados con subsidios distritales para la adquisición de vivienda nueva en los esquemas: Subsidio Distrital complementario a Mi Casa Ya: 7 hogares, Subsidio Distrital en Especie en el marco de proyectos de elegibilidad y convenios: 46 , hogares bajo el esquema de Oferta Preferente: 188 </t>
  </si>
  <si>
    <t>En el mes de septiembre se asignaron 645 subsidios de vivienda a hogares donde la postulante principal es mujer de la siguiente manera:      
363 hogares de mujeres beneficiados en la modalidad de subsidio de soluciones habitacionales en el esquema de arrendamiento social programa "MiAhorro MiHogar.      
282 hogares de mujeres beneficiados con subsidios distritales para la adquisición de vivienda nueva en los esquemas: Subsidio Distrital complementario a Mi Casa Ya: 1 hogares, Subsidio Distrital en Especie en el marco de proyectos de elegibilidad y convenios: 42 , hogares bajo el esquema de Oferta Preferente: 239</t>
  </si>
  <si>
    <t>En el mes de octubre se asignaron 196 subsidios de vivienda a hogares donde la postulante principal es mujer de la siguiente manera:     
38 hogares de mujeres beneficiados en la modalidad de subsidio de soluciones habitacionales en el esquema de arrendamiento social programa "MiAhorro MiHogar.     
158 hogares de mujeres beneficiados con subsidios distritales para la adquisición de vivienda nueva en los esquemas: Subsidio Distrital complementario a Mi Casa Ya: 3 hogares, Subsidio Distrital en Especie en el marco de proyectos de elegibilidad y convenios: 32 , hogares bajo el esquema de Oferta Preferente: 123</t>
  </si>
  <si>
    <t>En el mes de noviembre se asignaron 215  subsidios de vivienda a hogares donde la postulante principal es mujer de la siguiente manera:    
153 hogares de mujeres beneficiados en la modalidad de subsidio de soluciones habitacionales en el esquema de arrendamiento social programa "MiAhorro MiHogar.    
62 hogares de mujeres beneficiados con subsidios distritales para la adquisición de vivienda nueva en los esquemas: Distrital en Especie en el marco de proyectos de elegibilidad y convenios: 23 , hogares bajo el esquema de Oferta Preferente: 39</t>
  </si>
  <si>
    <t>ENE - FEB: Reporte OK
MARZO: Se sugiere revisar el reporte cuantitativo, ya que en el primer trimestre reportaron el total de subsidios entregado por "Mi ahorro mi hogar" y subsidios para la adquisición de vivienda nueva; mientras que en el mes de marzo solo reportaron los subsidios entregados en "M ahorro mi hogar" sin incluir los 268 subsidios otorgados para la adquisición de vivienda nueva (El sector realizó el ajuste del reporte cuantitativo de acuerdo al comentario)
ABRIL: Se sugiere revisar y ajustar la meta de acuerdo al marco de realidad teniendo en cuenta que a abril se cuenta con un cumplimiento del 78%
MAYO: Se sugiere al sector revisar y ajustar la meta de acuerdo al marco de realidad, teniendo en cuenta que la meta fue superada durante este mes. 
JUNIO: Reporte OK, el sector menciona que no es posible realizar ajuste de meta ya que está es indicativa. Desde la SDMujer se reitera la recomendación de ajustar la meta, se evidencia eficiencia en la gestión, pero en procesos de planeación la meta debe ser cercana a la realidad, tomando como referencia que para el primer semestre se ha cumplido con el 116% de lo programado. 
JULIO: Reporte OK. Desde la SDMujer se reitera la recomendación de ajustar la meta. Si bien se evidencia eficiencia en la gestión, en el proceso de planeación debe establecer una meta cercana a la realidad a julio se cuenta con un cumplimiento del 134% de lo programado 
AGOSTO: Reporte OK. Desde la SDMujer se reitera la recomendación de ajustar la meta. Si bien se evidencia eficiencia en la gestión, en el proceso de planeación debe establecer una meta cercana a la realidad a agosto se cuenta con un cumplimiento del 160% de lo programado 
SEPTIEMBRE:  Reporte OK. En mesa técnica con el sector mencionaron que no es posible realizar un ajuste a la meta. 
OCTUBRE: Reporte OK
NOVIEMBRE: Reporte OK</t>
  </si>
  <si>
    <t>Intervenciones urbanas enfocadas en una mejor iluminación, mejores andenes, parques más seguros y otros espacios urbanos, incorporando los principios de ciudades seguras, en áreas de alta incidencia de violencia sexual.</t>
  </si>
  <si>
    <t>Número de intervenciones urbanas reallizadas enfocadas en una mejor iluminación, mejores andenes, parques más seguros y otros espacios urbanos, incorporando los principios de ciudades seguras, en áreas de alta incidencia de violencia sexual.</t>
  </si>
  <si>
    <t>Intervenciones urbanas</t>
  </si>
  <si>
    <t>Subdirección de Operaciones</t>
  </si>
  <si>
    <t>Los territorios se van a intervenir mediante el convenio interadministrativo 760-2021 suscrito con IDARTES. A través del cual, se desarrolla el Festival de las Artes Valientes #Arte y Espacio público para el Cuidado.
Respecto a Usme y Kennedy hacen parte de la 1ra edición del festival,  para el cual se seleccionaron proyectos de intervención artística y/o cultural que incluyen algún producto tangible que cualifique el territorio definido. En ambos casos, la selección de los proyectos se oficializó el 13 de enero de 2022 con la resolución 20 de 2022 del IDARTES, durante enero se formalizó el proceso y los documentos para el desembolso del 90% de la beca.
Durante febrero se desarrollaron las asesorías a las agrupaciones/proyectos ganadores para consolidar los proyectos y desarrollar la pre- producción de los mismos. Desde el 26 de febrero y hasta el 12 de marzo se están ejecutando los proyectos en sus componentes sociales, artísticos y físicos.
El territorio de Usaquén se interviene con la 2da edición del festival, frente al cual desde el 3 de febrero está pública la convocatoria para la inscripción de proyectos de intervención artística y/o cultural, así como de jurados para la selección de las propuestas ganadoras.
Como parte del convenio, se asignan estímulos económicos por $20.000.000 m/cte. a agrupaciones, siendo la cantidad de becas o estímulos por cada territorio de la siguiente manera:
* Usme (UPZ Comuneros): 5 becas
* Kennedy (UPZ Calandaima): 4 becas
*Usaquén (UPZ San Cristóbal Norte): 6 becas</t>
  </si>
  <si>
    <t>Las intervenciones de Usme y Kennedy están en estado de finalización con observaciones, quiere decir que las intervenciones físicas e informes finales de las agrupaciones que ejecutaron fueron entregadas al IDARTES. Sin embrago, hay observaciones técnicas (realizadas por la SDHT) que deben cumplirse para garantizar el mejor uso posible de una manera segura para las usuarias de los espacios intervenidos. La fecha de terminación de las intervenciones artísticas y físicas es 18 de marzo, dando un plazo para las observaciones técnicas.
El IDARTES consolida la información de ejecución de la 1ra edición del Festival de las Artes Valientes para entregar el informe a la SDHT en abril.
En Usme (parque El Virrey) se ejecutaron un total de 5 proyectos de intervención y en Kennedy (parque Riveras de Occidente) se ejecutaron un total de 4 proyectos de intervención.
Respecto a la convocatoria para intervenir el territorio de Usaquén, el 18 de marzo se cerró la inscripción de proyectos de intervención y el 16 de marzo se cerró la convocatoria para el jurado. El 22 de marzo se publicó la lista de inscritos y el 28 de marzo se publicó la lista de propuestas habilitadas, por subsanar y rechazadas.</t>
  </si>
  <si>
    <r>
      <t xml:space="preserve">Las intervenciones de </t>
    </r>
    <r>
      <rPr>
        <b/>
        <sz val="11"/>
        <rFont val="Arial Narrow"/>
        <family val="2"/>
      </rPr>
      <t>Usme</t>
    </r>
    <r>
      <rPr>
        <sz val="11"/>
        <rFont val="Arial Narrow"/>
        <family val="2"/>
      </rPr>
      <t xml:space="preserve"> y </t>
    </r>
    <r>
      <rPr>
        <b/>
        <sz val="11"/>
        <rFont val="Arial Narrow"/>
        <family val="2"/>
      </rPr>
      <t>Kennedy</t>
    </r>
    <r>
      <rPr>
        <sz val="11"/>
        <rFont val="Arial Narrow"/>
        <family val="2"/>
      </rPr>
      <t xml:space="preserve"> están en estado de finalización. El IDARTES consolida la información de ejecución de la 1ra edición del Festival de las Artes Valientes para entregar el informe a la SDHT en mayo.
En Usme (parque El Virrey ubicado en la cll 91 SUR 5 33) la intervención consistió en la ejecución de 5 proyectos artísticos y/o culturales. Entre las modificaciones, se pintó la cancha de acuerdo a la actividad realizada con mujeres, pero está fue dañada por los hombres que juegan fútbol ya que vertieron tierra en el piso y rompieron el tejido realizado en la malla porque "parece una chancha de niñas". Es necesario la articulación con quien presta el espacio para torneos y partidos, y la mesa SOFIA para la sensibilización y trabajo con dicha población para el uso equitativo del espacio.
En Kennedy (parque Riveras de Occidente ubicado en la cll  34A SUR 92B 21) la intervención consistió en la ejecución de 4 proyectos artísticos y/o culturales. Se realizaron actividades con diversas poblaciones sobre el cuidado de la huerta, temas ambientales y de resignificación del espacio.
Respecto la intervención en Usaquén (parque Alta Blanca ubicado en la cra 7F 160B 6), el </t>
    </r>
    <r>
      <rPr>
        <b/>
        <sz val="11"/>
        <rFont val="Arial Narrow"/>
        <family val="2"/>
      </rPr>
      <t xml:space="preserve">19 de abril </t>
    </r>
    <r>
      <rPr>
        <sz val="11"/>
        <rFont val="Arial Narrow"/>
        <family val="2"/>
      </rPr>
      <t xml:space="preserve">fue la deliberación del jurado en la que se realizaron las actas de recomendación para declarar los ganadores y el </t>
    </r>
    <r>
      <rPr>
        <b/>
        <sz val="11"/>
        <rFont val="Arial Narrow"/>
        <family val="2"/>
      </rPr>
      <t xml:space="preserve">29 de abril </t>
    </r>
    <r>
      <rPr>
        <sz val="11"/>
        <rFont val="Arial Narrow"/>
        <family val="2"/>
      </rPr>
      <t>se publicó la lista con los colectivos ganadores, en la que se declaran 3 ganadores y 3 estímulos desiertos.</t>
    </r>
  </si>
  <si>
    <t>Los territorios se van a intervenir mediante el convenio interadministrativo 760-2021 suscrito con IDARTES. A través del cual, se desarrolla el Festival de las Artes Valientes #Arte y Espacio público para el Cuidado.
Las intervenciones de Usme y Kennedy fueron entregadas a la comunidad los días 12 y 19 de marzo, respectivamente. El IDARTES consolida la información de ejecución de la 1ra edición del Festival de las Artes Valientes la cual entregó el 13 de mayo y en junio debe entregar el informe final con las observaciones realizadas por parte de la SDHT.
Respecto la intervención en Usaquén (parque Alta Blanca ubicado en la cra 7F 160B 6), hace parte de la 2da edición del festival, durante mayo se legalizó la beca de las 3 agrupaciones ganadoras, se les dio asesorías técnicas por parte de IDARTES y la SDHT y se acompañó la ejecución de las intervenciones que iniciaron el 19 de mayo y tienen fecha de finalización el 6 de junio.
Se articulo con el sistema SOFIA para realizar actividades de sensibilización sobre las violencias basadas en género el 28 de mayo por ser la fecha de cierre y entrega de las intervenciones a la comunidad pero se canceló por elecciones, el cual se reprograma para junio.</t>
  </si>
  <si>
    <r>
      <t xml:space="preserve">Los territorios se intervinieron mediante el convenio interadministrativo 760-2021 suscrito con IDARTES. A través del cual, se desarrolló el Festival de las Artes Valientes #Arte y Espacio público para el Cuidado, este festival se desarrolló en dos ediciones.
Las intervenciones de </t>
    </r>
    <r>
      <rPr>
        <b/>
        <sz val="11"/>
        <rFont val="Arial Narrow"/>
        <family val="2"/>
      </rPr>
      <t>Usme</t>
    </r>
    <r>
      <rPr>
        <sz val="11"/>
        <rFont val="Arial Narrow"/>
        <family val="2"/>
      </rPr>
      <t xml:space="preserve"> y </t>
    </r>
    <r>
      <rPr>
        <b/>
        <sz val="11"/>
        <rFont val="Arial Narrow"/>
        <family val="2"/>
      </rPr>
      <t>Kennedy</t>
    </r>
    <r>
      <rPr>
        <sz val="11"/>
        <rFont val="Arial Narrow"/>
        <family val="2"/>
      </rPr>
      <t xml:space="preserve"> fueron entregadas a la comunidad los días 12 y 19 de marzo, respectivamente. La información detallada y consolidada de las actividades culturales y/o artísticas no ha sido entregada por parte del IDARTES, la cualificación de los espacios fue la siguiente:</t>
    </r>
    <r>
      <rPr>
        <u/>
        <sz val="11"/>
        <rFont val="Arial Narrow"/>
        <family val="2"/>
      </rPr>
      <t xml:space="preserve">
1. Usme, Parque El Virrey, CL 91 SUR 5 33</t>
    </r>
    <r>
      <rPr>
        <sz val="11"/>
        <rFont val="Arial Narrow"/>
        <family val="2"/>
      </rPr>
      <t>: se realizó intervención artística en el piso y malla de la cancha múltiple, intervención artística en el piso de la zona infantil, se embellecieron 4 bancas y una caneca doble, se realizo la siembra de 3 huertas y 7 árboles frutales, se instalaron 2 elementos estructurales de soporte con forma arbórea con yarn bombing (tipo de graffiti realizado con tejido y croché), un dispositivo cultural (cajas mágicas), 3 terrarios y un dispositivo para aves. Además se suministró el asiento de dos columpios de los juegos infantiles.</t>
    </r>
    <r>
      <rPr>
        <u/>
        <sz val="11"/>
        <rFont val="Arial Narrow"/>
        <family val="2"/>
      </rPr>
      <t xml:space="preserve">
2. Kennedy, Parque Riveras de Occidente, CL 34 A SUR 92 B 21</t>
    </r>
    <r>
      <rPr>
        <sz val="11"/>
        <rFont val="Arial Narrow"/>
        <family val="2"/>
      </rPr>
      <t xml:space="preserve">: se realizó la adecuación de la huerta comunitaria existente y se le instaló el sistema de riego, se instaló una matera escultórica alusiva a las mujeres, se realizó embellecimiento de la cancha múltiple, 28 bancas y 553,42 m2 de murales.
Respecto a la intervención en </t>
    </r>
    <r>
      <rPr>
        <b/>
        <sz val="11"/>
        <rFont val="Arial Narrow"/>
        <family val="2"/>
      </rPr>
      <t>Usaquén</t>
    </r>
    <r>
      <rPr>
        <sz val="11"/>
        <rFont val="Arial Narrow"/>
        <family val="2"/>
      </rPr>
      <t>, se ejecutó con la 2da edición del festival, el cual finalizó el 6 de junio. La información detallada y consolidada de las actividades culturales y/o artísticas debe ser entregada en julio por parte del IDARTES, la cualificación del espacio fue la siguiente:</t>
    </r>
    <r>
      <rPr>
        <u/>
        <sz val="11"/>
        <rFont val="Arial Narrow"/>
        <family val="2"/>
      </rPr>
      <t xml:space="preserve">
3. Usaquén, Parque urbanización Alta Blanca, KR 7F 160B 6</t>
    </r>
    <r>
      <rPr>
        <sz val="11"/>
        <rFont val="Arial Narrow"/>
        <family val="2"/>
      </rPr>
      <t>: se consolidaron 4 cruces peatonales, se recuperó la caneca del parque, se sembraron 4 jardines y se intervinieron artísticamente 3 murales.</t>
    </r>
  </si>
  <si>
    <t>"Los territorios se intervinieron mediante el convenio interadministrativo 760-2021 suscrito con IDARTES. A través del cual, se desarrolló el Festival de las Artes Valientes #Arte y Espacio público para el Cuidado, este festival se desarrolló en dos ediciones.
La totalidad de las intervenciones se encuentran implementadas y entregadas a la comunidad. 
La información detallada y consolidada de las actividades culturales y/o artísticas no ha sido entregada por parte del IDARTES, el convenio finalizó el 1 de julio de 2022 y está vigente el periodo para realizar la liquidación de mismo."</t>
  </si>
  <si>
    <t>"Se dio inicio al proceso de liquidación del convenio interadministrativo 760-2021 suscrito con IDARTES, ello con la revisión de la documentación asociada a la ejecución del mismo y al desarrollo del Festival de las Artes Valientes en ambas ediciones.
De manera general, la puntuación de la percepción del espacio público en los tres territorios fue mayor al finalizar las intervenciones en comparación con la medición realizada en el primer encuentro con comunidad al inicio del proceso, la medición se realizó entre 30 y 40 días posteriores a la finalización de estas.
De manera adicional, con la intervención de Usaquén se generó mayor relación entre los residentes y mayor apropiación en el cuidado del espacio."</t>
  </si>
  <si>
    <t>Se continuó con el proceso de liquidación del convenio interadministrativo 760-2021 suscrito con IDARTES, en lo que respecta a la consolidación de observaciones a la documentación asociada a la ejecución del mismo y al desarrollo del Festival de las Artes Valientes en ambas ediciones.</t>
  </si>
  <si>
    <t>Frente al contrato: Se continuó con el proceso de liquidación del convenio interadministrativo 760-2021 suscrito con IDARTES, en lo que respecta a la consolidación y remisión de observaciones a la documentación asociada a la ejecución del mismo y al desarrollo del Festival de las Artes Valientes en ambas ediciones.
Frente a las observaciones realizadas a IDARTES: No se ha recibido hasta la fecha la información solicitada sobre las acciones desarrolladas en el festival, frente a la información de discriminación de variables poblacionales. Esta solicitud se hace basámdose en el consolidado de asistencia por territorio y por variable de género y poblacional.
En cuanto a la medición de la percepción del espacio público: Desde la SDHT se realizaron 8 preguntas enmarcadas en las características de los espacios públicos seguros, respondiendo a los lineamientos de ciudades seguras y derecho al hábitat y vivienda digna del CONPES 14 (físicas, ambientales, sociales, de seguridad y culturales); adicionalmente se incluyeron preguntas sobre el aumento de frecuencia del uso, el aumento de la presencia de personas, la corresponsabilidad en el cuidado del espacio, la conservación de las mejoras realizadas y los cambios positivos. Respondieron 20 encuestas en cada territorio, la distribución por sexo fue la siguiente:
Usme: 11 mujeres y 9 hombres
Kennedy: 13 mujeres y 7 hombres
Usaquén: 8 mujeres y 12 hombres
Todas las personas se identificaron cisgénero, heterosexuales y sin pertenencia a grupos etnicos ni poblacionales.</t>
  </si>
  <si>
    <t>Respecto al convenio interadministrativo 760-2021 suscrito con IDARTES, la Secretaría Distrital del Hábitat recibió el informe final y los documentos de soporte de la gestión del Festival de las Artes Valientes, desarrollado por IDARTES. De acuerdo a ello, IDARTES reporta que con las actividades desarrolladas se beneficiaron un total de 731 mujeres y 498 hombres, en los tres territorios de Usme, Kennedy y Usaquén.
Igualmente, se dio inició al proceso de liquidación del convenio.
Por lo demás, no se desarrollaron actividades en el periodo de reporte en los territorios intervenidos.</t>
  </si>
  <si>
    <t>ENE - FEB: Se sugiere incluir en el reporte el número de proyectos de intervención artística y/o culturales seleccionados para los dos primeros territorios y como dichas propuestas aportan a la incorporación de los principios de ciudades seguras para las mujeres en sus diversidades.
MARZO: Se recomienda que el reporte cualitativo no sea neutro al género, por lo cual se sugiere describir como las propuestas  aportan a la incorporación de los principios de ciudades seguras para las mujeres en sus diversidades.
ABRIL: Reporte OK
MAYO: Reporte OK
JUNIO: Se sugiere que el reporte de este logro no sea nuetro al género. 
JULIO: Se sugiere describir cómo las intervenciones entregadas a la comunidad tienen un impacto en la vida de las mujeres en sus diversidades. 
AGOSTO: Se sugiere que el reporte no sea neutro al género, así pues se recomienda describir cómo en la medición de percepción se incorporó el enfoque de género. El sector ajustó el reporte cuantitativo del periodo abril - julio, mediante alcance 13/09
SEPTIEMBRE:  Se sugiere que el reporte no sea neutro al género,
OCTUBRE: Reporte OK
NOVIEMBRE: Reporte OK</t>
  </si>
  <si>
    <t xml:space="preserve">2450 mujeres iniciaron proceso de formación en el marco de la estrategia "Bogota, el mejor hogar para las mujeres". </t>
  </si>
  <si>
    <t xml:space="preserve">Número de mujeres que inicien proceso de de formación en el marco de la estrategia "Bogota, el mejor hogar para las mujeres". </t>
  </si>
  <si>
    <t>Despacho</t>
  </si>
  <si>
    <t>1.En el mes de enero se realizó el alistamiento administrativo.
2.En febrero se realizarón dos reuniones preparatorias entre el SENA, SDMujer y SDHT  donde se concreto el cronograma del año y el paquete de cursos a ofertar en el marco del convenio 012  entre el SENA y la SDMujer. Desde la SDHT se dio inicio a la conformación de dos cursos electricidad básica y estuco y pintura utilizando la base de 2900 mujeres preinscritas.
3.En el componente de urbanismo con enfoque de género, tenemos una alianza con la empresa wom en la que trabajamos conjuntamente en  Calles Mágicas. Se han realizado intervenciones en la localidad de Suba, las cuales van acompañadas de programas de formación en emprendimiento y capacidades digitales a mujeres. Desde el 25 de enero al 28 de febrero se han registrado y estan estudaindo 65 mujeres en el programa VeciWomers, el cual consta de 5 módulos de formación y cada módulo cuenta con su propia certificación para escalar los emprendimientos de las mujeres con conocimeintos en marketing digital. El curso es totalmente virtual, asincrónico y por tanto, una persona puede demorarse más que otra en realizarlo. Es con horario flexible - 24 horas online -  para que más mujeres puedan realizarlo.</t>
  </si>
  <si>
    <t>1. En barrio lisboa localidad de suba, el equipo de la subdirección de barrios con apoyo del equipo poblacional de la subdirección de Sistemas de Información de la secretaria del hábitat realizaron el 26 de marzo el taller de urbanismo no tradicional con laparticipación de 16 mujeres de la localidad.
2. En el mes de marzo se han formado 46 mujeres con Wom en los diferentes módulos de emprendimiento y mercadeo digital, y de estas, 24 se han certificado.
3. En educación financiera se han formado 220 mujeres en las manzanas del cuidado, durante el mismo mes de marzo de 2022.</t>
  </si>
  <si>
    <t xml:space="preserve">En el marco del convenio que tiene la SDMujer con el SENA y que se coordina con la SDHT, durante el mes de abril  se realizó las gestión requerida para el envio de la documentación de  112  mujeres y continuar con el proceso de matriculas realizadas por el SENA en los cursos de estuco y acabados y enchapes. </t>
  </si>
  <si>
    <t xml:space="preserve">En el marco del convenio que tiene la SDMujer con el SENA y que se coordina con la SDHT, durantel eme sde mayo se realizó la gestión requerida para el envio de la documentaciòn de 66 mujeres internesadas en continuar con el proceso de matriculas realizada por el SENA  en los cursos de  salud y seguridad en el trabajo. 420 mujeres programa educación e inclusión financiera que dicta la subdirección de recursos privados a mujeres interesadas en obtener su subsidio de vivienda y ser parte del programa mi ahorro mi hogar, 30 mujeres  del curso en enfoque de genero y enfoque diferencial com parte de las acciones de los compoentes sociales de los contratos de consuttoria, obra e interventoria de la subdirección de barrios, 2 mujeres  en el taller de urbanismo no tradicional.  </t>
  </si>
  <si>
    <t xml:space="preserve">En el marco del programa de mejoramiento integral de barrios se realizo el taller de urbanismo no tradiciona con enfoque de género en la localidad e usme el 25 de junio donde particparon 23 mujeres.  De igual manera  en alianza con la empresa Ajover se realizó el curso de "Manipulación e instalación de cubiertas termoacústicas y tejas plasticas" dirigido a mujeres que se encontraran buscando trabajo o que actualmente trabajaban com contratistas, instaldoras o maestras de obra en labores comerciales com por ejemplo en ferreterías o en almacene de venta de materiales. Este curso se llevoa cabo el 16 de junioy asitieron 17 mujeres. En el marco del programa Mi ahorro Mi hogar,  se capacitaron a 287 mujeres en educación e inclusión financiera  en 7 localidades de la ciudad. </t>
  </si>
  <si>
    <t xml:space="preserve">En el marco del programa de mejoramiento integral de barrios se realizo el taller de urbanismo no tradicional con enfoque de géneroa 48 mujeres de las localidad de usme  y de bosa con la participación de 28 mujeres del arrio piamonte y 20 del barrio san isidro.  En el marco del programa Mi ahorro Mi hogar,  se capacitaron a 245 mujeres en educación e inclusión financiera. En el marco del convenio que tiene la SDMujer con el SENA y que se coordina con la SDHT, durante el mes de julio 41 mujeres iniciaron curso seguridad y salud en el trabajo y enchapes. </t>
  </si>
  <si>
    <t xml:space="preserve">En el marco del programa  Mi ahorro Mi hogar, se capaciaron a 380 mujeres en educación  e inclusión. En el marco de las iniciativas de la subdirección de recursos privados se capacitaron a 15 mujeres en temas de redes con Telefonica y estas se encuentra en proceso de de vinculación laboral.  </t>
  </si>
  <si>
    <t>En el marco del programa  Mi ahorro Mi hogar, se capaciaron a 205 mujeres en educación  e inclusión en las localidades: Ciudad Bolivar, Rafael Uribe, Usme, Santa Fé Y San cristobal.</t>
  </si>
  <si>
    <t xml:space="preserve">En el marco de la participación del curso de Educación e Inclusión Financiera  se reporta la certifiación de 118 mujeres en las manzanas del cuidado de Bosa, Candelaria, Engativa, Kennedy, Mártires, Rafael Uribe Uribe, San Cristóbal y Usme. </t>
  </si>
  <si>
    <t xml:space="preserve">En el marco de la estrategia el mejor hogar para las muejes se reañlizo curso con scania sobre reparación de motores a gas, con el fin de poder emplear posteriormente a las mujeres en dicha empresa. En este curso se incribieron  15 mujeres y se certificaron 4. </t>
  </si>
  <si>
    <t>ENE - FEB: Reporte OK
MARZO: Reporte OK
ABRIL: Reporte OK
MAYO: Reporte OK
JUNIO: Reporte OK
JULIO: Se sugiere ajustar la meta de acuerdo al marco de realidad, teniendo en cuenta que la meta fue superada. 
NOTA: Meta ajustada de acuerdo a la solicitud del sector radicado número 2-2022-53996 (SDHT)
AGOSTO: Reporte OK
SEPTIEMBRE: Reporte OK
OCTUBRE: Reporte OK 
NOVIEMBRE: Reporte OK</t>
  </si>
  <si>
    <t>Unidad Administrativa Especial de Servicios Públicos UAESP</t>
  </si>
  <si>
    <t>Actividades de participación ciudadana con enfoque de género para mejorar las condiciones laborales, de vida y/o sanitarias de las mujeres recicladoras de oficio.</t>
  </si>
  <si>
    <t>Número de actividades de participación ciudadana con enfoque de génerp implementadas para mejorar las condiciones laborales, de vida y/o sanitarias de las mujeres recicladoras de oficio.</t>
  </si>
  <si>
    <t>actividades</t>
  </si>
  <si>
    <t>Subsecrtaría de Gestión Financiaera</t>
  </si>
  <si>
    <t>Organización de mujeres</t>
  </si>
  <si>
    <t>De acuerdo con las actividades programadas de participación ciudadana con enfoque de género desde la Subdirección de aprovechamiento en el mes de febrero en aras de contar con la articulación efectiva para el cumplimiento de las metas tuvo al acercamientos con la Secretaría Distrital de la Mujer para conocer las estrategias que dicha entidad podría ofrecer a las mujeres recicladoras de oficio inscritas en el RURO que permitan fortalecer las condiciones de vida y/o sanitarias, aunados a los componentes técnicos que ofrece la UAESP.</t>
  </si>
  <si>
    <t xml:space="preserve">De acuerdo con las actividades programadas de participación ciudadana con enfoque de género desde la Subdirección de Aprovechamiento en el mes de marzo, se realizaron mesas de trabajo con la Secretaría Distrital de la Mujer como soporte técnico en la definición de la estrategia metodológica del evento para las mujeres recicladoras de oficio que se realizará durante el primer semestre. Fueron priorizadas las siguientes temáticas para el evento: cuidado menstrual, mujeres cuidadoras, mujeres y educación y mujeres emprendedoras. Para el desarrollo exitoso del evento, se está convocando a las siguientes entidades para la presentación de su oferta: Secretaría Distrital de Salud, Secretaría Distrital de Hábitat, Secretaría de Desarrollo Económico, SENA , adicionalmente se cuenta con la cooperación de la GIZ. </t>
  </si>
  <si>
    <t xml:space="preserve">En línea con el desarrollo del evento que está programado para el mes de mayo, se realizó la gestión para definir el lugar y confirmar a las personas que participaran como ponentes o expositores de los servicios de las diferentes temáticas propuestas. En ese orden de ideas, el evento que se denominó "Primer Encuentro de Mujeres Recicladoras por Bogotá 2022 " se llevará a cabo el 17 de mayo, en este se preenarán las ofertas de servicios de la Secretaría Distrital de la Mujer, Secretaría de Desarrollo Económico, Secreatría de Educación y del SENA, desarrollando las actividades en las siguientes temáticas: temáticas para el evento: cuidado menstrual, mujeres cuidadoras, mujeres y educación y mujeres emprendedoras. Esta actividad buscará fortalecer las condiciones de vida de las mujeres recicladoras de oficio. </t>
  </si>
  <si>
    <t>El día 17 de mayo se realizó el Primer Encuentro de Mujeres de Recicladoras por Bogotá 2022. Como se mencionó en el seguimiento del mes pasado durante el evento se realizaron cuatro mesas de trabajo, algunos temas fundamentales como mujeres y educación, mujeres y emprendimiento, mujeres cuidadoras y cuidado menstrual; con lo que se busca aportar en la disminución de las brechas e inequidades de género que se presenta en esta población. En el espacio organizado se contó con la participación de 81 mujeres recicladoras de las 110 inscritas para el evento. Se contó con la particiáción de las siguentes entidades:  Secretaría Distrital de la Mujer, Secretaría de Desarrollo Económico, Secretaría de Educación y del SENA. En el siguiene enlace se puede evidenciar la noticia del evento generada por la Entidad:
https://www.uaesp.gov.co/noticias/dia-mundial-del-reciclaje-se-realiza-primer-encuentro-mujeres-recicladoras</t>
  </si>
  <si>
    <t>El 16 de junio se realizó la reunión con la Secretaría Distrital de la Mujer con el fin de articular las actividades que se realizarán con las mujeres recicladoras que voluntariamente están interesadas en ser embajadoras de género en su gremio.  Se busca con esta estratégia fortalecer el conocimiento de las mujeres recicladoras en los siguientes temas: Estrategia de Cuidado Menstrual /Dirección de enfoque diferencial, TICS/Casa de Igualdad de Oportunidades para mujeres (CIOM), Formación /Sena-Dirección de gestión del conocimiento-Escuela de Hábitat, Empleo/ Secretaria de desarrollo Económico, Ruta de eliminación de violencias/Dirección de eliminación de violencias, Sistema distrital del cuidado/Dirección de cuidado.
Adicionalmente, se realizó la retroalimentación del Primer encuentro de Mujeres recicladoras por Bogotá que se realizó durante el mes de Mayo.</t>
  </si>
  <si>
    <t xml:space="preserve">El 14 de julio se realizó una mesa de trabajo presencial con la Secretaría de Hábitat con el fin de socializar los acercamiento que se tuvieron con algunas secretarías como la de Desarrollo Económico, Salud, Educación y etidades adscritas como Integración Social, IDIPRON, IDRD frente a las posibles ofertas que pueden ser realizadas en el marco del Segundo Encuentro de Mujeres Recicladoras de Oficio, adicionalmente se estableción que la posible fecha para el evento es en el mes de Noviembre. </t>
  </si>
  <si>
    <t>El 25 de agosto se realizó una mesa de trabajo presencial con la Oficina Asesora de Planeación de la Entidad, para analizar las diferentes posibilidades para los temas priorizados para  el Segundo Encuentro de Mujeres Recicladoras de Oficio, dentro de la oferta analizada para este segundo encuentro  se propone que sean las siguientes entidades quienes presentaran su oferta:  La Secretaría  Distrital de Hábitat, La  Secretaría de la Mujer, se están haciendo acercamientos con la Secretaría de Salud para presentar su oferta en el espacio. Unido a esto se está trabajando en la planeación del evento "Háblemos de Género", programado para el mes de septiembre, este evento se tiene concebido como un evento previo para fortalecer los conocimientos frente al tema de equidad de género del grupo de  mujeres recicladoras de Oficio</t>
  </si>
  <si>
    <t>El martes 27  de septiembre fue realizado el primer taller "Hablémos de género" en las Instalaciones de la Unidad Administrativa Especial de Servicios Públicos - UAESP, en este evento se contó con la partipación de 32 mujeres recicladoras, de 29 diferentes organizaciones. En el espacio se desarrollo la temática de enfoque de género y  diferencial, reconociedo la diversidad y diferencias en los sistemas sociales, reconociendo a la mujer con un rol fundamental dentro de la comunidad. La UAESP contó con el apoyo de la Secretaría de la Mujer para el desarrollo de la actividad. Quedo como parte de los compromisos de este espacio, el desarrollo del segundo taller, en el que se construira una agenda conjunta con las mujeres del gremio.</t>
  </si>
  <si>
    <t xml:space="preserve">El 19 de octubre fue realizado el segundo taller "Hablémos de Género", en este taller participaron 30 mujeres recicladoras. En este espacio se trabajaron diferentes temáticas como: vida libre de violencia, salud, educación, autonomía económica, hábitat, cuidado y autocuidado; en el taller práctico se reflexionó sobre las necesidades, problemáticas y las posibles soluciones con una metodología de arbol de problemas y arbol de soluciones. Dentro de esta actividad se contó con apoyo de la Secretaría Distrital dela Mujer y con la Cooperación Alemana GIZ. </t>
  </si>
  <si>
    <t xml:space="preserve">Durante el mes de noviembre se realizó el alistamiento y confirmación de la participación de las Entidades que presentarán su oferta en el 2do Encuentro de Mujeres Recicladoras por Bogotá, programado para el 12 de Diciembre. En el encuentro se tiene planeada la participación de: la Secretaría Distrital de la Mujer, la Secretaría Distrital del Hábitat, la Secretaría Distrital de Salud, la Secretaría Distrital de la Mujer, estas secretarías fueron priorizadas de acuerdo con las necesidades identificadas en el segundo taller "Hablemos de Género" realizado en el mes de octubre. Adicionalmente se contará con un espacio para la UAESP en el que se realizará la rendición de cuentas con enfoque de género. Es importante mencionar que se cuenta con el apoyo de la Cooperación Alemana GIZ para diferentes temas de logística. </t>
  </si>
  <si>
    <t xml:space="preserve">ENE - FEB: Reporte OK
MARZO: Reporte OK
ABRIL: Reporte OK
MAYO: Reporte OK
JUNIO: Reporte OK
JULIO: Reporte OK
AGOSTO: Reporte OK
SEPTIEMBRE: Reporte OK
OCTUBRE: Reporte OK
NOVIEMBRE: Reporte OK
</t>
  </si>
  <si>
    <t>Caja de Vivienda Popular</t>
  </si>
  <si>
    <t>Actos de reconocimiento de viviendas, a través de la Curaduria Pública Social, para hogares con jefatura femenina, expedidos</t>
  </si>
  <si>
    <t>Número de actos de reconocimiento expedidos/ Número de actos de reconocimiento solicitados por hogares con jefatura femenina * 100</t>
  </si>
  <si>
    <t>Durante los meses de enero y febrero no se solicitaron ni expidieron actos de reconocimiento de viviendas con jefatura femenina</t>
  </si>
  <si>
    <t>El 100% del mes de marzo equivale a, 37 mujeres que habitan en los hogares a los que se les emitió actos de reconocimiento de vivienda; dentro de ellos se encuentran 6 Hogares con Jefatura Femenina; quedando la distribución de mujeres reasentadas en estos hogares de la siguiente manera: Infancia (6 – 12): 1; jóvenes (18 – 26): 16; Adultas (27 – 59): 16 y Adultas mayores (60+): 4; finalmente no se identifican mujeres de grupos Étnicos. Lo anterior hace parte de 51 hogares beneficiados con actos de reconocimiento, emitidos a través de la Curaduría Publica Social.</t>
  </si>
  <si>
    <t>El 100% del mes de abril equivale a, 48 mujeres que habitan en los hogares a los que se les emitió actos de reconocimiento de vivienda; dentro de ellos se encuentran 8 Hogares con Jefatura Femenina; quedando la distribución de mujeres que habitan hogares beneficiados con actos de reconocimiento en estos hogares de la siguiente manera: Infancia (6 – 12): 1; Adolecentes (13-17):1; jóvenes (18 – 26): 18; Adultas (27 – 59): 24 y Adultas mayores (60+): 4; finalmente no se identifican mujeres de grupos Étnicos. Lo anterior hace parte de 61 hogares beneficiados con actos de reconocimiento, emitidos a través de la Curaduría Publica Social.</t>
  </si>
  <si>
    <t>El 100% acumulado a 31 de mayo equivale a, 155 mujeres que habitan en los hogares a los que se les emitió actos de reconocimiento de vivienda; dentro de ellos se encuentran 20 Hogares con Jefatura Femenina; quedando la distribución de mujeres que habitan hogares beneficiados con actos de reconocimiento en estos hogares de la siguiente manera: Primera Infancia (0-5):  5;  Infancia (6 – 12): 1; Adolecentes (13-17):1; jóvenes (18 – 26): 21; Adultas (27 – 59): 75 y Adultas mayores (60+): 52; finalmente no se identifican mujeres de grupos Étnicos. Lo anterior hace parte de 152 hogares beneficiados con actos de reconocimiento durante la vigencia 2022, emitidos a través de la Curaduría Publica Social.</t>
  </si>
  <si>
    <t>El 100% acumulado a 30 de junio equivale a, 233 mujeres que habitan en los hogares a los que se les emitió actos de reconocimiento de vivienda; dentro de ellos se encuentran 80 Hogares con Jefatura Femenina; quedando la distribución de mujeres que habitan hogares beneficiados con actos de reconocimiento en estos hogares de la siguiente manera: Primera Infancia (0-5):  7;  Infancia (6 – 12): 2; Adolecentes (13-17):2; jóvenes (18 – 26): 22; Adultas (27 – 59): 116 y Adultas mayores (60+): 84; finalmente se identifica un mujer afrocolombiana y  2 pertenecientes a grupos indígenas. Lo anterior hace parte de 262 hogares beneficiados con actos de reconocimiento durante la vigencia 2022, emitidos a través de la Curaduría Publica Social.</t>
  </si>
  <si>
    <t>El 100% acumulado a 31 de julio equivale a, 269 mujeres que habitan en los hogares a los que se les emitió actos de reconocimiento de vivienda; dentro de ellos se encuentran 109 Hogares con Jefatura Femenina; quedando la distribución de mujeres que habitan hogares beneficiados con actos de reconocimiento en estos hogares de la siguiente manera: Primera Infancia (0-5):  7;  Infancia (6 – 12): 2; Adolecentes (13-17):2; jóvenes (18 – 26): 23; Adultas (27 – 59): 130 y Adultas mayores (60+): 105; finalmente se identifica un mujer afrocolombiana y  2 pertenecientes a grupos indígenas. Lo anterior hace parte de 300 hogares beneficiados con actos de reconocimiento durante la vigencia 2022, emitidos a través de la Curaduría Publica Social.</t>
  </si>
  <si>
    <t>El 100% acumulado a 31 de agosto equivale a, 285 mujeres que habitan en los hogares a los que se les emitió actos de reconocimiento de vivienda; dentro de ellos se encuentran 125 Hogares con Jefatura Femenina; quedando la distribución de mujeres que habitan hogares beneficiados con actos de reconocimiento en estos hogares de la siguiente manera: Primera Infancia (0-5):  7;  Infancia (6 – 12): 2; Adolecentes (13-17):2; jóvenes (18 – 26): 23; Adultas (27 – 59): 146 y Adultas mayores (60+): 105; finalmente se identifica un mujer afrocolombiana,  2 pertenecientes a grupos indígenas y 3 victimas del conflicto. Lo anterior hace parte de 321 hogares beneficiados con actos de reconocimiento durante la vigencia 2022, emitidos a través de la Curaduría Publica Social.</t>
  </si>
  <si>
    <t>El 100% acumulado a 30 de septiembre equivale a, 293 mujeres que habitan en los hogares a los que se les emitió actos de reconocimiento de vivienda; dentro de ellos se encuentran 128 Hogares con Jefatura Femenina; quedando la distribución de mujeres que habitan hogares beneficiados con actos de reconocimiento en estos hogares de la siguiente manera: Primera Infancia (0-5):  7;  Infancia (6 – 12): 2; Adolecentes (13-17):2; jóvenes (18 – 26): 23; Adultas (27 – 59): 154 y Adultas mayores (60+): 105; finalmente se identifica una (1) mujer afrocolombiana,  dos (2) pertenecientes a grupos indígenas y 3 victimas del conflicto. Lo anterior hace parte de 327 hogares beneficiados con actos de reconocimiento durante la vigencia 2022, emitidos a través de la Curaduría Publica Social.</t>
  </si>
  <si>
    <t>El 100% acumulado a 31 de ocrubre equivale a, 322 mujeres que habitan en los hogares a los que se les emitió actos de reconocimiento de vivienda; dentro de ellos se encuentran 129 Hogares con Jefatura Femenina; quedando la distribución de mujeres que habitan hogares beneficiados con actos de reconocimiento en estos hogares de la siguiente manera: Primera Infancia (0-5):  7;  Infancia (6 – 12): 3; Adolecentes (13-17):2; jóvenes (18 – 26): 23; Adultas (27 – 59): 168 y Adultas mayores (60+): 169; finalmente se identifica una (1) mujer afrocolombiana,  dos (2) pertenecientes a grupos indígenas y 3 victimas del conflicto. Lo anterior hace parte de 362 hogares beneficiados con actos de reconocimiento durante la vigencia 2022, emitidos a través de la Curaduría Publica Social.</t>
  </si>
  <si>
    <t>El 100% acumulado a 30 de noviembre equivale a, 361 mujeres que habitan en los hogares a los que se les emitió actos de reconocimiento de vivienda; dentro de ellos se encuentran 150 Hogares con Jefatura Femenina; quedando la distribución de mujeres que habitan hogares beneficiados con actos de reconocimiento en estos hogares de la siguiente manera: Primera Infancia (0-5):  7;  Infancia (6 – 12): 5; Adolecentes (13-17):4; jóvenes (18 – 26): 23; Adultas (27 – 59): 200 y Adultas mayores (60+): 122; finalmente se identifica una (1) mujer afrocolombiana,  dos (2) pertenecientes a grupos indígenas y 3 victimas del conflicto. Lo anterior hace parte de 394 hogares beneficiados con actos de reconocimiento durante la vigencia 2022, emitidos a través de la Curaduría Publica Social.</t>
  </si>
  <si>
    <t>ENE - FEB: Reporte OK
MARZO:  Reporte OK
ABRIL: Reporte OK 
JUNIO: Reporte OK
JULIO: Reporte OK
AGOSTO: Reporte OK
SEPTIEMBRE: Reporte OK
OCTUBRE: Reporte enviado mediante alcance
NOVIEMBRE: Reporte OK</t>
  </si>
  <si>
    <t>Empresa de Renovación y Desarrollo Urbano de Bogotá D.C.</t>
  </si>
  <si>
    <t>Inclusión del enfoque diferencial y de género en el proceso de formulación del Plan Parcial, concretado en el mejoramiento de entornos, en el barrio San Bernardo.</t>
  </si>
  <si>
    <t xml:space="preserve">Plan Parcial que incorpora el enfoque de género </t>
  </si>
  <si>
    <t>plan</t>
  </si>
  <si>
    <t>Se adelanatarón reuniones interinstitucionales para identificar la situación real de las mujeres y su afectación por las dinamicas propies del sector; dentro de las problematicas identifcadas se encontró microtráfico en la zona, expendio y consumo de SPA, amenazas, cobros ilegales para poder realizar ASP, control de las mujeres que se encuentran en la zona, instrumentalización para temas delictivos, uso pagadiarios, trata de personas (mujeres adolescentes), inseguridad, preocupación por la situación generada en los puntos más críticos del barrio, Calle 3 y 2, Cra 10 a 12, escuela primaria AJU, desempleo, bajos ingresos.
Se realizarón 3 reuniones inter institucionales, a la 1er reunión (28/01/2022) asistieron 12 servidores y servidoras de 9 entidades distritales; a la 2da reunión (04/02/2022) asistieron 21 servidores y servidoras de 12 entidades; a la 3ra reunión (23/02/2022) a la asistieron 19 servidores y servidoras de 10 entidades.</t>
  </si>
  <si>
    <t>Se continuó con las reuniones  interinstitucionales para gestionar actividades que permitan mejorar la situación de las mujeres y su afectación por las dinamicas propias del sector; entorno a las problematicas identifcadas: microtráfico en la zona, expendio y consumo de SPA, amenazas, cobros ilegales para poder realizar ASP, control de las mujeres que se encuentran en la zona, instrumentalización para temas delictivos, uso pagadiarios, trata de personas (mujeres adolescentes), inseguridad, preocupación por la situación generada en los puntos más críticos del barrio, Calle 3 y 2, Cra 10 a 12, escuela primaria AJU, desempleo, bajos ingresos.</t>
  </si>
  <si>
    <t>Se adelantaron tres reuniones con la comunidad en el maco del proceso de formulación del Plan Parcial Centro San Bernardo, para revisar los elementos básicos del plan parcial antes de la radicación</t>
  </si>
  <si>
    <t>Se adelantarón tres reuniones con la comunidad del barrio San Bernardo, en el marco de la formulación plan parcial Centro San Bernardo. La finalidad de las reuniones es  generar mesas de trabajo con la comunidad para atender las problematicas identificadas en el territorio.</t>
  </si>
  <si>
    <t>Se adelantó una reunión con la comunidad del barrio San Bernardo, en el marco de la formulación plan parcial Centro San Bernardo, la reunión fue de carácter informativo, los temas desarrollados fueron: i) Definición de un plan parcial como instrumento de planeamiento urbano, ii) Alternativas de participación o esquemas de asociatividad según la norma y iii) Generalidades sobre los avalúos (catastral, de referencia y comercial).</t>
  </si>
  <si>
    <t>De acuerdo con los temas propuestos por la comunidad, se lleva a cabo jornada de mesas temáticas para presentar especificidades de la propuesta del plan parcial de renovación urbana Centro San Bernardo. Las mesas trabajados fueron: Jurídica, Social, Alcances Económicos, Arquitectura y Urbanismo (incluídos los temas de Patrimonio y Medio Ambiente). Se realizaron dos jornadas el mismo día.</t>
  </si>
  <si>
    <t>Se continuo con la mesa de Urbanismo y Arquitectura con el fin de terminar el contenido temático propuesto. Se realizó reunión con propietarios del predio ubicado KR 12 3 45 para atender requerimiento de solicitud de información respecto al proyecto PPRU Centro San Bernardo. Se realiza reunión con representantes de la Junta de Acción Comunal del barrio San Bernardo y representantes de las 9 manzanas que conforman el polígono del PPRU Centro San Bernardo, para acordar metodología a utilizar en las próximas mesas temáticas. Se establece la instalación de un punto de atención de la Empresa, una vez al mes, en el parque del barrio San Bernardo para resolver dudas e inquietudes relacionadas con el PPRU.</t>
  </si>
  <si>
    <t>En articulación con la Secretaría Distrital de Planeación se adelanta jornada de socialización con los propietarios y residntes en el polígono de intervención del Plan Parcial Estación Metro Calle 26, con el fin de presentar la propuesta formulada por la Empresa; En el marco del Plan Parcial  Tres Quebradas y la oportunidad de modificación al mismo, se desarrolló el taller con líderes y comunidad de la zona con la finalidad de ajustar al cronograma de trabajo con la comunidad, para  identificar las  inquietudes y propuestas en los cuatro (4) componentes previstos en el proceso de modificación del Plan Parcial con la comunidad ubicada en el sector de influencia directa del proyecto.</t>
  </si>
  <si>
    <t>Se establece la instalación del tercer punto de atención de la Empresa en el parque del barrio San Bernardo para resolver dudas e inquietudes relacionadas con el Plan Parcial de Renovación Urbana Centro San Bernardo; se realizó reunión con una de las propietarias para presentar el proyecto y la propuesta de edificación potencial de reúso; se realizó recorrido en el territorio con la intención de identificar y georreferenciar oficios son tradicionales del territorio, se lograron identificar cuatro (4) actividades productivas en el recorrido; se realizó visita técnica a predio edificación con potencial de reúso y finalmente se establece la instalación del cuarto punto de atención de la Empresa en el parque del barrio San Bernardo para resolver dudas e inquietudes relacionadas con el proyecto.</t>
  </si>
  <si>
    <t>Se establece la instalación del quinto punto de atención de la Empresa en el parque del barrio San Bernardo para resolver dudas e inquietudes relacionadas con el Plan Parcial de Renovación Urbana Centro San Bernardo; se realizó reunión con una de las propietarias para presentar el proyecto y la propuesta de edificación potencial de reúso.</t>
  </si>
  <si>
    <t xml:space="preserve">ENE - FEB: Se sugiere describir en el reporte las entidades con las cuales se realizaron actividades de articulación interinstitucional, y como el diágnostico repercute en el plan parcial con enfoque de género. 
MARZO: Reporte OK
ABRIL: Se recomienda que el reporte cualitativo no sea neutro al género, por lo cual se sugiere describir como en las reuniones reportadas se incorporó el enfoque de género.
MAYO: De acuerdo al reporte cuantitativo la meta ya fue cumplida, sin embargo, en el reporte cualitativo no se evidencia que el Plan Parcial haya finalizado su formulación. Se sugiere revisar la coherencia entre los reportes. 
JUNIO: Se sugiere que el reporte de este logro no sea neutro al género. 
JULIO:  Se sugiere que el reporte de este logro no sea neutro al género, y que en la descripción se evidencie la participación incidente de las mujeres en la formulación 
AGOSTO: Se recomeinda al sector que el reporte no sea neutro al género. 
SEPTIEMBRE: Se recomienda al sector que el reporte no sea neutro al género. 
OCTUBRE: Se recomienda al sector que el reporte no sea neutro al género. 
NOVIEMBRE: Se recomienda al sector que el reporte no sea neutro al género. </t>
  </si>
  <si>
    <t>13. Mujeres</t>
  </si>
  <si>
    <t>Secretaría Distrital de la Mujer</t>
  </si>
  <si>
    <t xml:space="preserve">Manzanas de cuidado implementadas. </t>
  </si>
  <si>
    <t xml:space="preserve">Número de manzanas de cuidado implementadas. </t>
  </si>
  <si>
    <t>manzanas</t>
  </si>
  <si>
    <t xml:space="preserve">Dirección del Sistema de Cuidado </t>
  </si>
  <si>
    <t xml:space="preserve">Se articularon las acciones intersectoriales requeridas para la inauguración y puesta en marcha de la Manzana del Cuidado de Santa Fe - La Candelaria, que representa la octava manzana del cuidado de Bogotá y la primera con equipamiento ancla en cabeza de la Secretaría de la Mujer (CIOM). Se cuenta con la ficha técnica y los servicios de esta manzana. En el marco del monitoreo, se convocó las Mesas Locales de las Manzanas del Cuidado de Bosa, Kennedy, Ciudad Bolívar, Usme, San Cristóbal, Mártires y Usaquén donde se revisaron las acciones intersectoriales de los 13 sectores, el estado de la operación de los servicios implementados, y se realizó el balance anual de las atenciones prestadas en cada una de las manzanas del cuidado en la vigencia 2021. En lo corrido de la vigencia, se han prestado 10.601 atenciones en ocho (8) manzana del cuidado así: Bosa (72), Centro (10), Ciudad Bolívar (1.339), Kennedy (2.807), Los Mártires (1.526), San Cristóbal (916), Usaquén (353) y Usme (3.578). 
</t>
  </si>
  <si>
    <t xml:space="preserve">Se articularon las acciones intersectoriales requeridas para la preparación y puesta en operación de la Manzana del Cuidado de Engativá. Con esta manazana durante 2022 se han puesto en operación dos manzanas y en lo corrido del cuatrinenio (2020-2024) un total de nueve. Por otra parte, se registraron 17.475 atenciones en las ocho manzanas del cuidado.
</t>
  </si>
  <si>
    <t xml:space="preserve">En lo corrido de la vigencia se han puesto en operación dos manzanas, con un total con las nueve manzanas operadas, donde a este corte, se han realizado un total de 49.710 atenciones en el 2022.
</t>
  </si>
  <si>
    <t xml:space="preserve">A corte mayo, se han puesto en operación dos manzanas, con un total con las nueve manzanas operadas, donde a este corte,  se han realizado un totál de 75.847 atenciones en el 2022.
</t>
  </si>
  <si>
    <t xml:space="preserve">En el mes de junio se puso en operación una manzana, con un total de diez manzanas en operación, donde a este corte,  se han realizado un total de 91.296 atenciones en el 2022. De manera acumulada, durante la vigencia 2022 se han inaugurado 3 manzanas del cuidado, Rafael Uribe Uribe, Engativá y Centro (Santa Fe - La Candelaria). Durante el mes de junio se inauguró la manzana del cuidado de Rafael Uribe Uribe, que representa, además, la décima manzana del cuidado de Bogotá y cuyo equipamiento ancla está en cabeza de Integración Social. Dado que Rafael Uribe Uribe es la quinta localidad de Bogotá en el índice de priorización, la apertura de esta manzana representa un hito importante para la ciudad y para las personas cuidadoras de esa localidad. 
</t>
  </si>
  <si>
    <t>En el mes de julio se pusieron en marcha los procesos requeridos para la próxima inauguración de la segunda Manzana del Cuidado de Ciudad Bolívar en Mochuelo, a través de la articulación intersectorial con la UAESP, cabeza de la entidad ancla, y los sectores que prestan sus servicios, permitiendo avanzar en materia de proyección de adecuaciones y definición de espacios para el uso y la operación de la estrategia territorial de las Manzanas del Cuidado en el sector de Mochuelo Alto. Para este corte ya están en operación 10 manzanas del cuidado que de acuerdo con la herramienta de seguimiento y monitoreo Dalberg, entre el 1 y el 24 de julio de 2022, se registraron 10.525 nuevas atenciones en las diez manzanas de cuidado (la cifra del mes no incluye la sumatoria de atenciones de SDIS, dado que esa Entidad decidió reportar mes vencido a partir de junio/2022). Entre enero y julio de 2022, se han registrado 103.983 atenciones. Y sumando 2021 y 2022, las manzanas han aportado al Sistema de Cuidado un total de 162.183 atenciones, superando la cifra hito de 150.000 atenciones en beneficio de las personas cuidadoras de Bogotá.</t>
  </si>
  <si>
    <t>Durante el mes de agosto, se efectuaron los procesos requeridos para la entrada en operación de la onceava Manzana del Cuidado en Mochuelo, Ciudad Bolívar, así como la aprobación de la ficha técnica de servcios y el minuto a minuto de la inauguración, prevista para el día 5 de septiembre de 2022. Gracias a la articulación intersectorial liderada por la SDMujer, los anteriores procesos permitieron avanzar en cuanto a la implementación de adecuaciones físicas de la entidad ancla y la definición de espacios y servicios para el uso y la operación de la estrategia territorial de las Manzanas del Cuidado. Así mismo, durante el mes de agosto se avanzó en los procesos requeridos para la inauguración de la Manzana del Cuidado de Tunjuelito, en lo que respecta a la proyección de adecuaciones de infraestructura ancla y sus costos, con el objetivo de ponerla en operación dentro de los tiempos establecidos en el plan de acción de inauguraciones de la Comisión Intersectorial del Sistema de Cuidado. De acuerdo con la herramienta de seguimiento y monitoreo Dalberg, entre el 1 y el 28 de agosto de 2022, se registraron 24.650 nuevas atenciones en las diez manzanas de cuidado (la cifra del mes no incluye la sumatoria de atenciones de SDIS, dado que esa Entidad decidió reportar mes vencido a partir de junio). Entre enero y agosto de 2022, se han registrado 134.250  atenciones. Y sumado 2021 y 2022, las manzanas han aportado al Sistema de Cuidado un total de 192.450  atenciones. Es de resaltar que, entre 2021 y 2022, las atenciones en las manzanas del cuidado aumentaron 231%, ampliando significativamente la cobertura en beneficio de las personas cuidadoras de Bogotá.</t>
  </si>
  <si>
    <t xml:space="preserve">Durante el mes de septiembre de 2022, se logró inaugurar la Manzana del Cuidado de Ciudad Bolívar, en el sector de los Mochuelos, gracias al liderazgo de la SDMujer y a la articulación intersectorial. Esta manzana representa la onceava que entra en operación en Bogotá y la segunda inaugurada en la localidad de Ciudad Bolívar. Así mismo, se lograron llevar a cabo las acciones de articulación intersectorial requeridas para la concertación y aprobación de la ficha técnica que establece los servicios ofertados por el distrito en beneficio de las personas cuidadoras de este importante sector de Bogotá. 
</t>
  </si>
  <si>
    <t>El 4 de octubre de 2022 fue inaugurada con éxito la segunda Manzana del Cuidado de Bosa, en el sector de Campo Verde, representa la doceava manzana del cuidado de Bogotá y la quinta en inaugurarse durante el año 2022. A corte octubre del 2022, se han registrado 189.611  atenciones en las doce manzanas de cuidado que se encuentran operando actualmente.</t>
  </si>
  <si>
    <t>El 22 de noviembre de 2022 fueron inauguradas con éxito dos Manzanas del Cuidado: San Cristóbal (sector de Juan Rey) y Tunjuelito. La de San Cristóbal es la segunda manzana inaugurada en esa localidad y la primera cuyo equipamiento ancla está en cabeza de la Secretaría de Ambiente (Aula Ambiental parque Entrenubes), que ha significado para la comunidad no solo la llegada de servicios con un fuerte componente ambiental, sino también una amplia gama de servicios para las personas cuidadoras y quiénes requieren cuidados, en una zona que carecía de oferta institucional. Las manzanas del cuidado de San Cristóbal - Juan Rey y Tunjuelito representan la treceava y catorceava manzanas del cuidado de Bogotá y la sexta y séptima en inaugurarse durante el año 2022. Así mismo, se realizaron las acciones de articulación intersectorial requeridas para su apertura y puesta en operación, a saber, la concertación intersectorial del minuto a minuto de las inauguraciones y de las fichas técnicas de las manzanas que especifican la oferta de servicios disponible por los sectores distritales para las personas cuidadoras y las personas que requieren cuidados o altos niveles de apoyo en las localidades de San Cristóbal y Tunjuelito.
A corte noviembre del 2022, se han registrado 214.827  atenciones en las catorce manzanas de cuidado que se encuentran operando actualmente.</t>
  </si>
  <si>
    <t>enero-febrero: sin comentarios
MARZO: SIN COMENTARIOS
ABRIL:SIN COMENTARIOS
Mayo: sin comentarios
Junio: se solicita ampliación del reporte a través de la profesional de asistencia técnica para la transversalización del enfoque de género para el sector. Se revibe el alcance de la información en 25/07/22
Julio: Se solicita complementar información.Se recibe ampliación del reporte 22/08/22</t>
  </si>
  <si>
    <t xml:space="preserve">Unidades móviles del Cuidado implementadas. </t>
  </si>
  <si>
    <t xml:space="preserve">Número de unidades móviles del cuidado implementadas. </t>
  </si>
  <si>
    <t>unidades</t>
  </si>
  <si>
    <t xml:space="preserve">Dirección del Sistema de Cuidado 
</t>
  </si>
  <si>
    <t xml:space="preserve">"Para el mes de febrero, se desarrolló la mesa local de Unidades Móviles de Servicios de Cuidado, con el propósito de dar a conocer la fase preparatoria en la que se encuentra la estrategia; de este modo se informa que la operación iniciará hacia el mes de junio del presente año. No obstante, y con miras a refrendar los acuerdos intersectoriales y los sectores ratificaron la prestación de los servicios y el talento humano vinculado para este fin. 
Del mismo modo, el 12 de febrero se realizó reunión con el Colsejo Local de Mujeres de la localidad de Sumapaz, en el que se tuvo como propósito, hacer evaluación con las mujeres cuidadoras de esta instancia y que hicieron uso de los servicios prestados por las Unidades Móviles de Servicios de Cuidado en esta localidad. Como resultado del espacio, se concertaron varios compromisos, para propender que esta estrategia territorial se acerque a más zonas de la localidad y cuente con mayor participación de las mujeres."
</t>
  </si>
  <si>
    <t xml:space="preserve">Radicacion proceso No.SDMUJER-LP-002-2022 Licitación Pública para puesta en marcha de estrategia territorial del Sistema Distrital de Cuidado Unidades Móviles en zonas urbanas y rurales. Concertación acciones de caracterización beneficiarias localidad de Sumapaz con mesa local de Unidades Móviles . 
</t>
  </si>
  <si>
    <t xml:space="preserve">Con el proceso licitatorio SDMUJER-LP-002-2022, se elaboró y se entregó a la Dirección de Contratación, el documento de respuestas a las observaciones frente al proceso, con el  propósito de realizar la publicación de pliegos definitivos y de esta manera dar continuidad al proceso de contratación de la referencia. Así mismo, se desarrolló la mesa local de Unidades Móviles de Servicios de Cuidado, con el propósito de socializar la propuesta de las zonas de ubicación de las Unidades Móviles para el ciclo III. En este mismo espacio, se solicitó a los sectores la retroalimentación desde la naturaleza propia de cada uno de los servicios prestados en las localidades, UPZ y veredas propuestas.
</t>
  </si>
  <si>
    <t xml:space="preserve">Para el mes de mayo, se realizó y entregó a la Dirección de Contratación, la Adenda de los pliegos definitivos para publicarlos en SECOP II conforme al cronograma establecido del proceso No.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Del mismo modo se realizó la evaluación de las propuestas de los oferentes y se dió desarrollo y entrega al informe de evaluación. 
</t>
  </si>
  <si>
    <t xml:space="preserve">Para el mes de junio, se adjudicó del proceso No. SDMUJER-LP-002-2022 que tiene como objeto "Prestar los servicios requeridos para la operación y puesta en marcha de las Unidades Móviles en el marco de la implementación de la estrategia territorial del Sistema Distrital de Cuidado, de  acuerdo con el anexo técnico". Se presento a la Directora del Sistema de Cuidado una propuesta de zonas para la puesta la operación de las Unidades Móviles en el segundo semestre de 2022 (ciclo III). 
</t>
  </si>
  <si>
    <t xml:space="preserve">Para al mes Julio se da inicio al contrato 928 de 2022 que tiene como objeto prestar lo servicios requeridos para la puesta en marcha de la estrategia territorial del Sistema Distrital de Cuidado para ofrecer a través de las unidades móviles los servicios de cuidado en zonas urbanas y rurales de la ciudad de Bogotá. Y se definió la propuesta de zonas para la implementación del ciclo III-2022 de las Unidades Móviles de Servicios de Cuidado, estas son: para la Unidad Móvil Urbana se tiene previsto: Suba - UPZ Tibabuyes; Kennedy- UPZ Gran Britalia y Fontibón - UPZ Fontibón. Para la Unidad Móvil Rural: Sumapaz- Vereda Santa Rosa / Nazareth; Usme - Vereda Requilina y Chapinero - Vereda San Luis. Luego de definidas estas zonas el operador a través de visita técnica valida la capacidad de la zonas. 
</t>
  </si>
  <si>
    <t xml:space="preserve">Durante el mes de agosto se revisaron el diseño funcional interior y exterior de las Unidades Móviles (Urbana y rural), realizada de forma conjunta con la Asesora de Comunicaciones del Despacho desde la supervisión del contrato, en camino a la celeridad del trámite del registro de publicidad exterior visual que requieren los vehículos de las Unidades Móviles para iniciar la operación. El 30 de agosto de 2022, el oficio 1-2022-009396 fue firmado por la doctora Diana Franco y enviada a gestión documental. </t>
  </si>
  <si>
    <t xml:space="preserve">"Se cuenta con la aprobación del concepto técnico de viabilidad de las zonas (urbana y rural) donde serán ubicadas las unidades móviles y las carpas para la prestación de servicios a la población circundante.
De acuerdo con lo establecido en el contrato 928 de 2022, y  lo señalado en la obligación específica del contratista FEELING COMPANY SAS, “2.6. Realizar la adecuación funcional interior y exterior de las unidades móviles de acuerdo con los recursos físicos, mobiliarios y equipos tecnológicos establecidos en el Anexo Técnico, y en un plazo no mayor a cuarenta (40) días calendario contados a partir de la aprobación del diseño definitivo por la asesora de comunicaciones del Despacho de la Secretaría Distrital de la Mujer y la supervisión.”,  durante el mes de septiembre de 2022, al contratista le correspondió desarrollar esta obligación en razón a que los 40 días calendario empezaron a contar desde el día siguiente a la aprobación del diseño definitivo funcional, esto fue, a partir del 19 de julio de 2022 hasta el 27 de septiembre de 2022. 
Por parte de la supervisión se destacan las siguientes actividades de seguimiento contractual: 
Aprobación y envío al contratista FEELING COMPANY SAS, de la justificación técnica de las zonas seleccionadas para el ciclo III. 
Revisión y aprobación del concepto técnico de viabilidad de las zonas (urbana y rural) donde serán ubicadas las unidades móviles y las carpas, enviado por FEELING COMPANY SAS
Revisión y solicitud de ajustes del Acuerdo de Nivel de Servicios (ANS) enviado a Feeling Company SAS 
Envío de requerimiento al Contratista Feeling Company SAS a través de Oficio Radicado: 1-2022-010163 
Envío de oficios de colaboración eficaz entre entidades públicas para celeridad en el trámite de uso de espacio público para operación y puesta en funcionamiento de las Unidades Móviles Urbana y Rural."
</t>
  </si>
  <si>
    <t xml:space="preserve">Durante el mes de octubre de 2022, al contratista le correspondió desarrollar esta obligación y poner en funcionamiento las Unidades Móviles Urbana y Rural, previa aprobación de la supervisión, en el marco de la implementación de la estrategia territorial de los Buses de Cuidado iniciada a partir del 6 de octubre de 2022. </t>
  </si>
  <si>
    <t>Para el periodo comprendido entre el 1 y 27 de noviembre de 2022 se realizaron 2.037 atenciones en los dos buses del cuidado (rural y urbano) distribuidas de la siguiente manera: personas cuidadoras 1.570; personas que requieren cuidado niñas y niños 240; personas mayores 127, personas en condición de discapacidad 5 y ciudadanía en general 95.</t>
  </si>
  <si>
    <t>enero-febrero: sin comentarios
MARZO: se realiza ajuste en el reporte cuantitativo de enero -febrero teniendo en cuenta que se encuentran en operación 2 unidades moviles, 
Mayo: sin comentarios
Julio:  Se modificó la meta y el reporte de primer bimestre teniendo en cuenta una rectificación por parte de la dirección, en la que se reitera que la meta de este logro no es creciente por lo cual lo reportado corresponderá a la ejecución de esta vigencia
octubre: LOGRO CUMPLIDO</t>
  </si>
  <si>
    <t>Plan de acciones afirmativas anual para mujeres en riesgo de feminicidio, víctimas de tentativa de feminicidio y víctimas indirectas del delito.</t>
  </si>
  <si>
    <t>Plan de acciones afirmativas anual para mujeres en riesgo de feminicidio, víctimas de tentativa de feminicidio y víctimas indirectas del delito actualizado</t>
  </si>
  <si>
    <t>plan actualizado</t>
  </si>
  <si>
    <t xml:space="preserve">Dirección de Eliminación de Violencias contra las Mujeres y Acceso a la Justicia
</t>
  </si>
  <si>
    <t> </t>
  </si>
  <si>
    <t xml:space="preserve">"Como parte de las gestiones institucionales para la formulación del Plan de acción 2022 de la Mesa de trabajo del Sistema SOFIA, se desarrollaron reuniones bilaterales con las siguientes entidades:
- Secretaría Distrital de Seguridad, Convivencia y Justicia
- Secretaría de Educación Distrital 
- Seccretaría Distrital de Gobierno
Dentro de las metas estrategicas abordadas se encontraba el Plan de acciones afirmativas para mujeres víctimas de tentativa de feminicidio y las víctimas indirectas del delito. En el marco de estas reuniones se revisaron las acciones afirmativas que se habían concertado en 2021 y se propuso a las entidades su actualización y ajuste para 2022. 
Así mimo durante el periodo se envió correo electrónico solicitando reunión bilateral a los siguientes sectores:
- Hábitat 
- Cultura 
- Integración Social 
-  Salud 
- Movilidad 
- Desarrollo Económico"
</t>
  </si>
  <si>
    <t xml:space="preserve">"Dentro de las metas estrategicas incluidas en la propuesta de Plan de acción 2022 de la Mesa de trabajo del Sistema SOFIA, se encuentra el Plan de acciones afirmativas para mujeres víctimas de tentativa de feminicidio y las víctimas indirectas del delito. Como parte de las gestiones institucionales para la formulación del Plan de acción 2022 de la Mesa de trabajo del Sistema SOFIA, se desarrollaron reuniones bilaterales con las siguientes entidades para revisar las acciones afirmativas propuestas:
- Secretaría Distrital del Hábitat.
- Secretaría Distrital de Seguridad, Convivencia y Justicia.
- Secretaría Distrital de Movilidad.
- Secretaría Distrital de Salud.
- Seccretaría Distrital de Gobierno.
- Sector Cultura con la participación de la Secretaría Distrital de Cultura, Recreación y Deporte, el Instituto Distrital de Recreación y Deporte, el Instituto Distrital de Patrimonio Cultural e IDARTES.
- Una reunión interna con el equipo encargado de la implementación del Sistema Articulado de Alertas Tempranas para la prevención del feminicidio de la Dirección de Eliminación de Violencias contra las Mujeres y Acceso a la Justicia de la Secretaría Distrital de la Mujer, para revisar las acciones afirmativas abordadas con las entidades en las reuniones bilaterales.  
En el marco de estas reuniones se revisaron las acciones afirmativas que se habían concertado en 2021 y se propuso a las entidades su actualización y ajuste para 2022. 
El plan de acciones afirmativas será llevado a aprobación, junto con las demás metas estrategicas del Plan de acción de la Mesa de trabajo del Sistema SOFIA en la sesión directiva que está programada para realizarse el 20 de abril de 2022. 
"
</t>
  </si>
  <si>
    <t xml:space="preserve">El Plan de acciones afirmativas para mujeres víctimas de tentativa de feminicidio y las víctimas indirectas del delito fue retroalimentado por las entidades en el Comité técnico de Mesa SOFIA realizado el 7 de abril de 2022 y fue aprobado como una de las metas estratégicas del Plan de acción 2022 de la Mesa de trabajo del Sistema SOFIA en la sesión directiva desarrollada el 20 de abril de 2022.  A partir de la retroalimentación brindada por las entidades en estos dos espacios, se está realizando el ajuste a la ficha técnica de esta meta estratégica del plan de acción de la Mesa SOFIA. 
</t>
  </si>
  <si>
    <t>"Para el mes de mayo se avanzó en la implementación del Plan de acciones afirmativas para mujeres víctimas de tentativa de feminicidio y las víctimas indirectas del delito con las siguientes acciones:
El Instituto Distrital para las Artes – IDARTES viene desarrollando en cuatro Casas Refugio la inclusión de los niños y niñas de primera infancia, hijos de mujeres víctimas de feminicidio, de tentativa de feminicidio o en riesgo de estarlo, en experiencias artísticas que les permiten el acceso y el disfrute del arte, así como el juego, como parte constitutiva de la garantía de sus derechos fundamentales, a través del programa NIDOS. Así mismo, en estas Casas Refugio viene desarrollando atención en procesos de formación artística con enfoque diferencial, ampliando el ejercicio de inclusión, a través del programa CREA.
El 25 de mayo se desarrolló una reunión con la Secretaría Distrital de Educación y con la Secretaría Distrital de Desarrollo Económico para acordar la información a disponer para implementar las acciones afirmativas para mujeres víctimas de tentativa de feminicidio y las víctimas indirectas del delito.
El 6 de mayo se realizó una reunión con la Secretaría Distrital de Cultura, Recreación y Deporte para la revisión de acciones afirmativas que no fueron reportadas en 2021, revisar responsabilidades dentro del Sector frente a estas acciones para decidir si se podían desarrollar en 2022 y revisar la relación de las metas restantes con los productos incluidos en la Política Pública de Mujeres y Equidad de Género.
Así mismo, la Secretaría Distrital de Integración Social avanzó en la implementación de la acción afirmativa “Dar directriz a los/las Comisarios/as de Familia para que, al momento de emitir el auto por medio de cual se avoca conocimiento de una acción de protección, se informe expresamente a la víctima el derecho a no ser confrontada con el agresor, en todas las etapas de la acción” a través de un memorando enviado a las comisarias y comisarios de familia y abogadas de apoyo, sobre el derecho de las mujeres a no ser confrontadas con el agresor, destacando su observancia en todas las etapas de la acción de protección y el aseguramiento de que las mujeres sean informadas de este derecho.
Por último, la Secretaría Distrital de la Mujer avanzó en la implementación de las acciones afirmativas a su cargo de la siguiente manera:
En cuanto a la acción afirmativa “Brindar alternativas de acogida para mujeres en riesgo de feminicidio o víctimas de tentativa de feminicidio que así lo requieran, así como a sus hijos e hijas menores de 18 años”, desde enero a mayo, fueron acogidas personas correspondientes a 64 casos recibidos del Instituto Nacional de Medicina Legal y Ciencias Forences;
Para la acción afirmativa “Realizar seguimiento efectivo a las mujeres víctimas de violencias, en riesgo de feminicidio, identificadas en el marco del Sistema Articulado de Alertas Tempranas para la Prevención del Feminicidio SAAT”, se ha realizado seguimiento socio jurídico y psicosocial entre enero y mayo a 847 casos de mujeres en riesgo de feminicidio, según remisiones externas del Instituto Nacional de Medicina Legal y Ciencias Forenses, y remisiones internas de equipos de atención de la Secretaría Distrital de la Mujer.
En cuanto a la acción afirmativa “Brindar acompañamiento psicosocial a las familias de las víctimas de presuntos feminicidios, en caso de que así lo requieran”, de enero a mayo 18 casos remitidos por el Instituto Nacional de Medicina Legal y Ciencias Forenses han sido atendidos por las duplas psicosociales. "</t>
  </si>
  <si>
    <t>Conforme a la Meta estratégica en la Mesa SOFIA para el 2022 de "Actualizar e implementar el Plan de acciones afirmativas para mujeres víctimas de tentativa de feminicidio y víctimas indirectas del delito de feminicidio", se cuenta con una concertación total de 36 acciones desagregadas de la siguiente forma por sector:
Sector Cultura: 4
Sector Desarrollo Económico: 5
Sector Educación: 8
Sector Hábitat: 3
Sector Integración Social: 6
Sector Mujeres: 3
Sector Salud: 7 
Para el mes de junio se avanzó en la implementación del Plan de acciones afirmativas para mujeres víctimas de tentativa de feminicidio y las víctimas indirectas del delito con las siguientes acciones:
El Instituto Distrital para las Artes – IDARTES viene desarrollando en cuatro Casas Refugio la inclusión de los niños y niñas de primera infancia, hijos de mujeres víctimas de feminicidio, de tentativa de feminicidio o en riesgo de estarlo, en experiencias artísticas que les permiten el acceso y el disfrute del arte, así como el juego, como parte constitutiva de la garantía de sus derechos fundamentales, a través del programa NIDOS. Así mismo, en estas Casas Refugio viene desarrollando atención en procesos de formación artística con enfoque diferencial, ampliando el ejercicio de inclusión, a través del programa CREA.
Con la Secretaría Distrital de Cultura, Recreación y Deporte se revisaron las acciones afirmativas que habían quedado pendiente de validación, pasando de 7 acciones propuestas a 4 acciones finalmente concertadas.
El 21 de junio se desarrolló una asistencia técnica al equipo de la Ruta de empleabilidad la Secretaría Distrital de Desarrollo Económico frente a pautas para el abordaje y contacto de mujeres víctimas de tentativa de feminicidio. Así mismo, con esta entidad, el 24 de junio se desarrolló una reunión para acordar de manera específica la estructura del archivo a remitir con el listado de personas a contactar para gestionar el acceso a la oferta de servicios relacionados en las acciones afirmativas concertadas. El archivo con la información acordada fue enviado el 30 de junio a la Secretaría Distrital de Desarrollo Económico.
El 14 de junio se realizó reunión con la Secretaría de Educación Distrital para acordar de manera específica la estructura del archivo a remitir con el listado de personas a contactar para gestionar el acceso a la oferta de servicios relacionados en las acciones afirmativas concertadas. El archivo con la información acordada fue enviado el 16 de junio a la Secretaría de Educación Distrital.     
Por último, la Secretaría Distrital de la Mujer avanzó en la implementación de las acciones afirmativas a su cargo de la siguiente manera:
En cuanto a la acción afirmativa “Brindar alternativas de acogida para mujeres en riesgo de feminicidio o víctimas de tentativa de feminicidio que así lo requieran, así como a sus hijos e hijas menores de 18 años”, desde enero a mayo, fueron acogidas personas correspondientes a 94 casos recibidos del Instituto Nacional de Medicina Legal y Ciencias Forenses;
Para la acción afirmativa “Realizar seguimiento efectivo a las mujeres víctimas de violencias, en riesgo de feminicidio, identificadas en el marco del Sistema Articulado de Alertas Tempranas para la Prevención del Feminicidio SAAT”, se ha realizado seguimiento socio jurídico y psicosocial entre enero y junio a 1.112 casos de mujeres en riesgo de feminicidio, según remisiones externas del Instituto Nacional de Medicina Legal y Ciencias Forenses, y remisiones internas de equipos de atención de la Secretaría Distrital de la Mujer. De este total, 964 casos fueron valoradas por el Instituto Nacional de Medicina Legal y Ciencias Forenses, y 148 fueron identificados por equipos de atención de la Secretaría Distrital de la Mujer. Igualmente, entre enero y junio se impulsaron 58 acciones de articulación institucional a nivel distrital y local en el marco del Grupo de Género y Prevención del Feminicidio de los Consejos Distritales de Seguridad.
En cuanto a la acción afirmativa “Brindar acompañamiento psicosocial a las familias de las víctimas de presuntos feminicidios, en caso de que así lo requieran”, durante el primer semestre de 2022 las Duplas de Atención Psicosocial han atendido a 9 familiares (4 mujeres y 5 hombres) de mujeres víctimas de feminicidio.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t>
  </si>
  <si>
    <t>Para el mes de julio se continuó con la implementación del Plan de acciones afirmativas para mujeres víctimas de tentativa de feminicidio y las víctimas indirectas del delito. La Secretaría Distrital de la Mujer avanzó en la implementación de las acciones afirmativas a su cargo de la siguiente manera:
Frente a la acción de “Brindar alternativas de acogida para mujeres en riesgo de feminicidio o víctimas de tentativa de feminicidio que así lo requieran, así como a sus hijos e hijas menores de 18 años”, desde julio, fueron acogidas personas correspondientes a 87 casos recibidos.
Para la acción afirmativa “Realizar seguimiento efectivo a las mujeres víctimas de violencias, en riesgo de feminicidio, identificadas en el marco del Sistema Articulado de Alertas Tempranas para la Prevención del Feminicidio SAAT”, se ha realizado seguimiento socio jurídico y psicosocial para el mes de julio a 184 casos de mujeres en riesgo de feminicidio, según remisiones externas del Instituto Nacional de Medicina Legal y Ciencias Forenses, y remisiones internas de equipos de atención de la Secretaría Distrital de la Mujer.
En cuanto a la acción afirmativa “Brindar acompañamiento psicosocial a las familias de las víctimas de presuntos feminicidios, en caso de que así lo requieran”, para el mes de julio, las Duplas de Atención Psicosocial atendieron a 1 familia de mujeres víctimas de feminicidio.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
Ahora, conforme a la Meta estratégica en la Mesa SOFIA para el 2022 de "Actualizar e implementar el Plan de acciones afirmativas para mujeres víctimas de tentativa de feminicidio y victimas indirectas del delito de feminicio" se cuenta con una concertación de 36 acciones, enlistadas a continuación:
Listado de accionesafirmativas anual para mujeres en riesgo de feminicidio, víctimas de tentativa de feminicidio y víctimas indirectas del delito:
(1). Instituto Distrital para las Artes – IDARTES: Incluir a los niños y niñas de primera infancia, hijos de mujeres víctimas de feminicidio, de tentativa de feminicidio o en riesgo de estarlo, en experiencias artísticas que les permitan el acceso y el disfrute del arte, así como el juego, como parte constitutiva de la garantía de sus derechos fundamentales, a través del programa NIDOS. (2) Instituto Distrital para las Artes -IDARTES-: Atención en procesos de formación artística con enfoque diferencial, ampliando el ejercicio de inclusión, a través del programa CREA. (3) Instituto Distrital de Recreación y Deporte – IDRD: Beneficiar a hijos e hijas entre los 7-17 años de edad de las mujeres víctimas de violencias en riesgo de feminicidio con procesos de Iniciación y Formación Deportiva, una vez se brinde el lineamiento por parte del Gobierno nacional y adoptado por el Gobierno Distrital. (4) Secretaría Distrital de Cultura, Recreación y Deporte: Sensibilización y prevención del feminicidio en los Consejos Culturales de Sectores Poblacionales, Sociales, Etarios y Étnicos. Se proyecta una (1) sesión en cada Consejo.  (5) Secretaría Distrital de Desarrollo Económico: Vincular de manera prioritaria a las mujeres en riesgo de feminicidio o víctimas de tentativa de feminicidio, a procesos de intermediación laboral a través de la Ruta de Empleabilidad de la Agencia, mujeres identificadas y remitidas por la Secretaría Distrital de la Mujer.
(6). Secretaría Distrital de Desarrollo Económico: Fortalecer las capacidades de mujeres en riesgo de feminicidio o víctimas de tentativa de feminicidio para el emprendimiento, mediante programas de emprendimiento y desarrollo empresarial. (7) Secretaría Distrital de Desarrollo Económico: Apoyar la gestión para el financiamiento de las unidades productivas, MiPYMES y emprendimientos de las mujeres en riesgo de feminicidio o víctimas de tentativa de feminicidio. (8).Secretaría Distrital de Desarrollo Económico: Vincular de manera prioritaria a las mujeres en riesgo de feminicidio o víctimas de tentativa de feminicidio a programas de formación en habilidades financieras. (9). Secretaría Distrital de Desarrollo Económico: Vincular de manera prioritaria a las mujeres en riesgo de feminicidio o víctimas de tentativa de feminicidio, a procesos de fortalecimiento de unidades productivas o que formen parte del Sistema de Abastecimiento Alimentario Distrital. (10). Secretaría Distrital de Educación - Dirección de Relaciones con los Sectores de Educación Superior y Educación para el Trabajo: Articular y ser intermediario entre la Policía Metropolitana de Bogotá, la Secretaría Distrital de Salud, la Secretaría Distrital de la Mujer y las universidades de Bogotá, en la socialización de los mecanismos para la identificación y actuación de emergencia en casos de violencias contra las mujeres y tentativas de feminicidio en contextos universitarios de la ciudad, con especial énfasis en todas las sedes de la Universidad Distrital en el marco de la Mesa de prevención de violencias basadas en género y violencias sexuales en las universidades. (11). Secretaría Distrital de Educación - Dirección de Relaciones con los Sectores de Educación Superior y Educación para el Trabajo: Brindar acompañamiento y/o asesoramiento en el proceso de postulación a las estrategias de acceso a la Educación Superior que ofrece la SED. Agencia distrital para la educación superior, la ciencia y la tecnología. (12). Secretaría Distrital de Educación - Dirección de Relaciones con los Sectores de Educación Superior y Educación para el Trabajo: Realizar procesos de socialización y divulgación semestrales de las estrategias de acceso a educación superior y educación postmedia para las mujeres víctimas de violencias, en riesgo de feminicidio y víctimas de tentativa de feminicidio previa organización con la Secretaria de la Mujer. (13). Secretaría Distrital de Educación - Dirección de Relaciones con los Sectores de Educación Superior y Educación para el Trabajo: Brindar acceso a planes y programas de educación técnica, tecnológica o profesional, acorde con las necesidades y proyectos de vida de las mujeres víctimas de violencias, en riesgo de feminicidio y víctimas de tentativa de feminicidio; con el fin de mejorar sus condiciones y oportunidades laborales, y por ende su autonomía económica, a través de la cualificación de sus habilidades y saberes, todo esto con base en fuentes de información verificables.   (14). Secretaría Distrital de Educación - Dirección de Inclusión e integración de poblaciones: Facilitar la convalidación de los niveles educativos (básica secundaria y media) de las mujeres víctimas de violencias, en riesgo de feminicidio y víctimas de tentativa de feminicidio, para garantizar su acceso y permanencia a programas de formación técnica, tecnológica o profesional, que les permitan iniciar y/o culminar, según sea el caso, sus estudios, a partir de los grados o niveles ya cursados. (15). Secretaría Distrital de Educación - Dirección de Inclusión e integración de poblaciones: Implementar programas educativos flexibles y formales para garantizar la permanencia de las mujeres víctimas de violencias, en riesgo de feminicidio y víctimas de tentativa de feminicidio, en todos los niveles académicos y de formación, en correspondencia con sus necesidades y disponibilidad de tiempo. (16). Secretaría Distrital de Educación - Dirección de Participación y Relaciones Interinstitucionales: Fortalecer el acompañamiento psicosocial a los hijos e hijas de las mujeres víctimas de feminicidio; en los escenarios escolares, con el fin de favorecer el bienestar socioemocional de los niños, niñas, adolescentes y jóvenes que sufrieron daños e impactos por las muertes violentas de sus madres. (17). Secretaría Distrital de Educación - Dirección de Participación y Relaciones Interinstitucionales - Dirección General de Educación y Colegios Distritales: Desarrollar acciones de difusión y comunicación, así como jornadas y socializaciones presenciales y virtuales que favorezcan el reconocimiento y garantía del derecho a las niñas y mujeres a una vida libre de violencias. (18). Secretaría Distrital de Hábitat: Recepcionar el listado censal de mujeres en riesgo de feminicidio, verificar requisitos para acceder al programa Mi ahorro mi hogar y brindar la orientación pertinente para acceder al mismo a las mujeres seleccionadas. (19). Secretaría Distrital de Hábitat: Generar una estrategia o ruta para garantizar que las mujeres en riesgo de feminicidio accedan a información clara sobre subsidios de vivienda en Bogotá.  (20). Unidad Administrativa Especial de Servicios Públicos – UAESP: Acceso prioritario al Programa de Subsidios Funerarios en los cementerios de propiedad del Distrito Capital, a las familias de las mujeres presuntamente víctimas de feminicidio. (21). Secretaría Distrital de Integración Social: Impulsar el seguimiento que corresponde a las medidas de protección dadas por las Comisarías de Familia, en los casos reportados por la SDMujer, conforme a valoración de riesgo de feminicidio dado por INMLYF, para que los/las profesionales a cargo fortalezcan su intervención en oportunidad y en la modificación de circunstancias asociadas al riesgo de feminicidio. (22). Secretaría Distrital de Integración Social: Dar directriz a los/las Comisarios/as de Familia para que, al momento de emitir el auto por medio de cual se avoca conocimiento de una acción de protección, se informe expresamente a la víctima el derecho a no ser confrontada con el agresor, en todas las etapas de la acción. (23). Secretaría Distrital de Integración Social: Dar lineamiento a las Comisarías de Familia en las que se ha implementado la ruta mujer, con el fin de cualificar al personal en la identificación de riesgo y fortalecer el seguimiento en las medidas de protección de mujeres en riesgo de feminicidio.
(24). Secretaría Distrital de Integración Social: Actualizar el protocolo de traslado de solicitudes de protección en violencia en el contexto familiar que diferentes edades presentan ante las Comisarias de Familia. (25). Secretaría Distrital de Integración Social: Generar un Boletín semestral para Comisarías de Familia, con la referencia y extracto de sentencias de las altas Cortes, relacionadas con enfoque de género y aplicables a las Comisarías de Familia. (26). Secretaría Distrital de Integración Social: Brindar atención prioritaria, a través de las Comisarías de Familia Móviles, a mujeres en riesgo de feminicidio por violencia en el contexto familiar, que se reporten en hospitalización, como consecuencia de esta violencia, en los hospitales de Meissen – Ciudad Bolívar y San Pablo -Bosa. (27). Secretaría Distrital de la Mujer: Brindar alternativas de acogida para mujeres en riesgo de feminicidio o víctimas de tentativa de feminicidio que así lo requieran, así como a sus hijos e hijas menores de 18 años. (28) Secretaría Distrital de la Mujer: Realizar seguimiento efectivo a las mujeres víctimas de violencias, en riesgo de feminicidio, identificadas en el marco del Sistema Articulado de Alertas Tempranas para la Prevención del Feminicidio SAAT. (29). Secretaría Distrital de la Mujer: Brindar acompañamiento psicosocial a las familias de las víctimas de presuntos feminicidios, en caso de que así lo requieran.
(30). Secretaría Distrital de Salud - Subdirección de Determinantes en salud: Canalizar a través del aplicativo SIRC_ módulo activación de rutas eventos en riesgo o materializados de violencia intrafamiliar, maltrato infantil o violencia sexual en mujeres (por sexo y curso de vida), desde la Ruta Integral de atención en salud de Agresiones, Accidentes y Traumas-AAT hacia las EAPB para complementariedad con intervenciones individuales.
(31). Secretaría Distrital de Salud - Subdirección de Determinantes en salud: Canalizar a través del aplicativo SIRC_ módulo activación de rutas eventos en riesgo o materializados de violencia intrafamiliar, maltrato infantil o violencia sexual en mujeres (por sexo y curso de vida), desde la Ruta Integral de atención en salud de Agresiones, Accidentes y Traumas-AAT hacia acciones intersectoriales. (32). Secretaría Distrital de Salud - Subdirección de Determinantes en salud: Realizar acciones de promoción de la salud mental y de identificación, prevención e intervención de violencias contra las mujeres a través de la Línea 106 y el Plan de Salud Pública de Intervenciones Colectivas. (33) Secretaría Distrital de Salud - Subdirección de Determinantes en salud: Realizar acciones de promoción de la salud mental y de identificación y prevención de violencias contra las mujeres en los diferentes entornos cuidadores del Plan de Salud Pública de Intervenciones Colectivas –PSPIC- para contribuir a la gestión integral de los riesgos asociados a la salud mental y la convivencia social, mediante la intervención de los factores de riesgo de la violencia contra las mujeres. (34) Secretaría Distrital de Salud - Subdirección de Vigilancia en Salud Pública: Acciones de acompañamiento, orientación y seguimiento para el bordaje integral en salud a las víctimas de violencia intrafamiliar, maltrato infantil y violencia sexual. (35). Secretaría Distrital de Salud - Dirección de Provisión de Servicios y DAEPDSS: Estrategia de atención en hospitales. (36). Secretaría Distrital de Salud – DUES: Brindar atención en primera instancia en salud mental a mujeres víctimas de violencia y/o en riesgo de feminicidio, con equipos móviles de apoyo psicológico y trabajo social.</t>
  </si>
  <si>
    <t>Para el mes de agosto se continuó con la implementación del Plan de acciones afirmativas para mujeres víctimas de tentativa de feminicidio y las víctimas indirectas del delito a cargo de los sectores vinculados. En concreto, la Secretaría Distrital de la Mujer avanzó en la implementación de las acciones afirmativas a su cargo de la siguiente manera:
Frente a la acción afirmativa “Brindar alternativas de acogida para mujeres en riesgo de feminicidio o víctimas de tentativa de feminicidio que así lo requieran, así como a sus hijos e hijas menores de 18 años”, en el mes de agosto desde la estrategia Casa Refugio se realizó seguimiento a 24 casos de mujeres valoradas en riesgo de muerte por el Instituto Nacional de Medicina Legal y Ciencias Forenses. En el período enero-agosto se ha realizado seguimiento a 134 casos.
Para la acción afirmativa “Realizar seguimiento efectivo a las mujeres víctimas de violencias, en riesgo de feminicidio, identificadas en el marco del Sistema Articulado de Alertas Tempranas para la Prevención del Feminicidio SAAT”, en el mes de agosto se realizó seguimiento socio jurídico y psicosocial a 202 casos de mujeres en riesgo de feminicidio, según remisiones externas del Instituto Nacional de Medicina Legal y Ciencias Forenses, y remisiones internas de equipos de atención de la Secretaría Distrital de la Mujer. En el período enero-agosto se ha realizado seguimiento a 1.498 casos por parte del SAAT.
En cuanto a la acción afirmativa “Brindar acompañamiento psicosocial a las familias de las víctimas de presuntos feminicidios, en caso de que así lo requieran”, para el mes de agosto, las Duplas de Atención Psicosocial brindaron orientación psicosocial y se puso en conocimiento la oferta institucional a 6 familiares de mujeres víctimas de feminicidio (4 mujeres, 1 hombre y 1 sin registro en variable de sexo).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 En el período enero-agosto las Duplas han brindado orientación psicosocial a un total de 16 familiares de mujeres víctimas de feminicidio (9 mujeres, 6 hombres y 1 persona sin registro en la variable sexo).</t>
  </si>
  <si>
    <t xml:space="preserve">"Para el mes de septiembre se continuó con la implementación del Plan de acciones afirmativas para mujeres víctimas de tentativa de feminicidio y las víctimas indirectas del delito a cargo de los sectores vinculados. En concreto, la Secretaría Distrital de la Mujer avanzó en la implementación de las acciones afirmativas a su cargo de la siguiente manera: 
Frente a la acción afirmativa “Brindar alternativas de acogida para mujeres en riesgo de feminicidio o víctimas de tentativa de feminicidio que así lo requieran, así como a sus hijos e hijas menores de 18 años”, en el mes de septiembre desde la estrategia Casa Refugio se realizó seguimiento a 9 casos de mujeres valoradas en riesgo de muerte por el Instituto Nacional de Medicina Legal y Ciencias Forenses. En el período enero-septiembre se ha realizado seguimiento a 140 casos.
Para la acción afirmativa “Realizar seguimiento efectivo a las mujeres víctimas de violencias, en riesgo de feminicidio, identificadas en el marco del Sistema Articulado de Alertas Tempranas para la Prevención del Feminicidio SAAT”, en el mes de septiembre se realizó seguimiento socio jurídico y psicosocial a 157 casos de mujeres en riesgo de feminicidio, según remisiones externas del Instituto Nacional de Medicina Legal y Ciencias Forenses, y remisiones internas de equipos de atención de la Secretaría Distrital de la Mujer. En el período enero-septiembre se ha realizado seguimiento a 1.655 casos por parte del SAAT.
En cuanto a la acción afirmativa “Brindar acompañamiento psicosocial a las familias de las víctimas de presuntos feminicidios, en caso de que así lo requieran”, para el mes de septiembre, las Duplas de Atención Psicosocial brindaron orientación psicosocial y se puso en conocimiento la oferta institucional a 3 familiares de mujeres víctimas de feminicidio (3 mujeres).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 En el período enero-septiembre las Duplas han brindado orientación psicosocial a un total de 19 familiares de mujeres víctimas de feminicidio (12 mujeres, 6 hombres y 1 persona sin registro en la variable sexo)."
</t>
  </si>
  <si>
    <t>Para el mes de octubre se continuó con la implementación del Plan de acciones afirmativas para mujeres víctimas de tentativa de feminicidio y las víctimas indirectas del delito a cargo de los sectores vinculados. En concreto, la Secretaría Distrital de la Mujer avanzó en la implementación de las acciones afirmativas a su cargo de la siguiente manera:
Frente a la acción afirmativa “Brindar alternativas de acogida para mujeres en riesgo de feminicidio o víctimas de tentativa de feminicidio que así lo requieran, así como a sus hijos e hijas menores de 18 años”, en el mes de octubre desde la estrategia Casa Refugio se realizó seguimiento a 13 casos de mujeres valoradas en riesgo de muerte por el Instituto Nacional de Medicina Legal y Ciencias Forenses. En el período enero-octubre se ha realizado seguimiento a 153 casos.
Para la acción afirmativa “Realizar seguimiento efectivo a las mujeres víctimas de violencias, en riesgo de feminicidio, identificadas en el marco del Sistema Articulado de Alertas Tempranas para la Prevención del Feminicidio SAAT”, en el mes de octubre se realizó seguimiento socio jurídico y psicosocial a 156 casos de mujeres en riesgo de feminicidio, según remisiones externas del Instituto Nacional de Medicina Legal y Ciencias Forenses, y remisiones internas de equipos de atención de la Secretaría Distrital de la Mujer. En el período enero-octubre se ha realizado seguimiento a 1.811 casos por parte del SAAT.
En cuanto a la acción afirmativa “Brindar acompañamiento psicosocial a las familias de las víctimas de presuntos feminicidios, en caso de que así lo requieran”, para el mes de octubre, las Duplas de Atención Psicosocial brindaron orientación psicosocial y se puso en conocimiento la oferta institucional a 2 familiares de mujeres víctimas de feminicidio (1 hombre y 1 persona sin registro en la variable sexo).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 En el período enero-octubre las Duplas han brindado orientación psicosocial a un total de 21 familiares de mujeres víctimas de feminicidio (12 mujeres, 7 hombres y 2 personas sin registro en la variable sexo).</t>
  </si>
  <si>
    <t>En el marco de la Mesa SOFIA se cuenta con la actualización e implementación de medidas de acción afirmativa para mujeres víctimas de tentativa de feminicidio y víctimas indirectas del delito de feminicidio, impulsadas por diferentes sectores de la Administración Distrital, en coordinación con la Secretaría Distrital de la Mujer. El reporte cuantitativo se realiza en el reporte al finalizar la vigencia, una vez se cuenta con avances en la implementación de estas acciones afirmativas.
Para el mes de noviembre se continuó con la implementación del Plan de acciones afirmativas para mujeres víctimas de tentativa de feminicidio y las víctimas indirectas del delito a cargo de los sectores vinculados. En concreto, la Secretaría Distrital de la Mujer avanzó en la implementación de las acciones afirmativas a su cargo de la siguiente manera:
Frente a la acción afirmativa “Brindar alternativas de acogida para mujeres en riesgo de feminicidio o víctimas de tentativa de feminicidio que así lo requieran, así como a sus hijos e hijas menores de 18 años”, en el período enero-noviembre se ha realizado seguimiento a 153 casos.
Para la acción afirmativa “Realizar seguimiento efectivo a las mujeres víctimas de violencias, en riesgo de feminicidio, identificadas en el marco del Sistema Articulado de Alertas Tempranas para la Prevención del Feminicidio SAAT”, en el mes de noviembre se realizó seguimiento socio jurídico y psicosocial a 75 casos de mujeres en riesgo de feminicidio, según remisiones externas del Instituto Nacional de Medicina Legal y Ciencias Forenses, y remisiones internas de equipos de atención de la Secretaría Distrital de la Mujer. En el período enero-noviembre se ha realizado seguimiento a 1.886 casos por parte del SAAT.
En cuanto a la acción afirmativa “Brindar acompañamiento psicosocial a las familias de las víctimas de presuntos feminicidios, en caso de que así lo requieran”, para el mes de noviembre, las Duplas de Atención Psicosocial brindaron orientación psicosocial y se puso en conocimiento la oferta institucional a 1 familiar de mujeres víctimas de feminicidio (1 hombre).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 En el período enero-noviembre las Duplas han brindado orientación psicosocial a un total de 22 familiares de mujeres víctimas de feminicidio (12 mujeres, 8 hombres y 2 personas sin registro en la variable sexo).</t>
  </si>
  <si>
    <t>enero-febrero: sin comentarios
MARZO: SIN COMENTARIOS
mayo: en espera de aclaración frente al reporte cuantitativo de avance 
Junio: se solicita ampliación del reporte a través de la profesional de asistencia técnica para la transversalización del enfoque de género para el sector. Se recibe alcance para los meses de mayo y junio el 25/07/22
JULIO: se recibe ampliación del reporte el 22/08/2022</t>
  </si>
  <si>
    <t xml:space="preserve">Curso de transversalización de los enfoques de género y diferencial. </t>
  </si>
  <si>
    <t>Número de servidoras/es y contratistas de la Administración Distrital que realizan el curso de transversalización de los enfoques de género y diferencial.</t>
  </si>
  <si>
    <t>servidoras/es y contratistas</t>
  </si>
  <si>
    <t xml:space="preserve">Dirección de Derechos y Diseño de Políticas </t>
  </si>
  <si>
    <t xml:space="preserve">Las acciones para dar cumplimiento a este logro se iniciarán en marzo
</t>
  </si>
  <si>
    <t xml:space="preserve">Las acciones para dar cumplimiento a este logro se iniciarán en mayo.
</t>
  </si>
  <si>
    <t xml:space="preserve">"Las acciones para dar cumplimiento a este logro se iniciarán en julio.
"
</t>
  </si>
  <si>
    <t xml:space="preserve">"Las acciones para dar cumplimiento a este logro se iniciarán en julio"
</t>
  </si>
  <si>
    <t xml:space="preserve">Se solicitó ajuste de la fecha de inicio de la actividad, por temas tecnológicos del curso.
</t>
  </si>
  <si>
    <t xml:space="preserve">El curso se iniciará en el mes de septiembre </t>
  </si>
  <si>
    <t xml:space="preserve">En el mes de septiembre se dio aval al curso, se inicio la socialización de este al interior del equipo para promoverlo en los sectores de la administración Distrital para que los  y las servidoras inicien el curso en el mes de octubre
</t>
  </si>
  <si>
    <t>En el mes de octubre 143 servidoras/es y contratistas de la Administración Distrital realizaron el curso de transversalización de los enfoques de género y diferencial</t>
  </si>
  <si>
    <t xml:space="preserve">En el mes de noviembre  503 servidoras/es y contratistas de la Administración Distrital realizaron el curso de transversalización de los enfoques de género y diferencial
</t>
  </si>
  <si>
    <t>enero-febrero: sin comentarios
MARZO: SIN COMENTARIOS
Abril: se registra ajuste de meta
mayo sin comentarios
Julio: A solicitud de la dirección se ajusta la fecha de inicio del logro.
octubre: sin comentario</t>
  </si>
  <si>
    <t xml:space="preserve">Diseñar y ejecutar el Sello de igualdad y equidad de género en el Distrito. </t>
  </si>
  <si>
    <t xml:space="preserve">Número de actividades de avance en el diseño y ejecución del Sello de igualdad y equidad de género Distrital. </t>
  </si>
  <si>
    <t>actividades (2022)</t>
  </si>
  <si>
    <t xml:space="preserve">"Realización de la evaluación de las propuestas presentadas de la firma que ejecutará el sello en los sectores.  
Se trabajó en la propuesta de criterios de elegibilidad de las 25 entidades para dar cuenta del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t>
  </si>
  <si>
    <t xml:space="preserve">Definición de listado de entidades a participar  del pilotaje del SIGD. Documento sobre articulación de módulos del SIGD con la ETGD, como insumo para la consultora.
</t>
  </si>
  <si>
    <t xml:space="preserve">"1.	Se elaboró y envío a la consultora un concepto técnico sobre el Producto 1. Informe metodológico del Sello Distrital de Igualdad de Género y anexos, con recomendaciones técnicas a tener en cuenta para garantizar la calidad y la transversalización de género en el proceso de implementación de instrumentos diagnósticos. 2. Se realizó el lanzamiento del Sello Distrital de Igualdad de Género en el marco de la Comisión Intersectorial de Mujeres."
</t>
  </si>
  <si>
    <t xml:space="preserve">Se realizaron procesos de socialización del SIGD al Comité Primario de la Dirección de Enfoque Diferencial, el área de comunicaciones de la Alcaldía Mayor, a la Secretaría General, la SDMUJER. Se realizaron mesas de trabajo con ONU Mujeres y la consultora con el fin de hacer seguimiento al proceso de construcción del diseño metodológico de los diagnósticos institucionales.
</t>
  </si>
  <si>
    <t>Se elaboró la metodología e instrumentos diagnósticos del sello, la cual fue aprobada por la dirección</t>
  </si>
  <si>
    <t>Se realizaron reuniones con equipos directivos de 20 entidades que participaran en el pilotaje del SDIG con el fin de socializar su funcionamiento e iniciar el proceso de diagnostico.</t>
  </si>
  <si>
    <t xml:space="preserve">Se desarrollaron 8 talleres de socialización del uso de la plataforma web diseñada para la recolección de información diagnóstica y entrega de links de acceso a 24 entidades, así como la asistencia técnica durante la recolección de información diagnóstica.
</t>
  </si>
  <si>
    <t>Se realizó la recolección de información diagnóstica (observaciones a 23 entidades y 22 entidades finalizaron la lista de comprobación)</t>
  </si>
  <si>
    <t>Con el fin de contar con una radiografía de los avances en la adecuación y transformación de la cultura institucional  en pro de la igualdad de género, se  inició el proceso redacción de los diagnósticos institucionales del Sello a partir de la información brindada por 24 entidades del distrito.  Estos instrumentos recogen información relacionada a la transversalización de género en: a) contextos laborales b) gestión del conocimiento, la innovación y la comunicación c) direccionamiento estratégico y planeación, d) acciones institucionales para la garantía de los derechos e) el seguimiento y evaluación, de igual manera pertimen cononecer la arquitectura y transformación de la cultura institucional implementaa por las entidades.</t>
  </si>
  <si>
    <t>enero-febrero: sin comentarios
MARZO: SIN COMENTARIOS
mayo sin comentarios
julio : sin comentarios</t>
  </si>
  <si>
    <t>14. Seguridad, Convivencia y Justicia</t>
  </si>
  <si>
    <t>Secretaría Distrital de Seguridad, Convivencia y Justicia</t>
  </si>
  <si>
    <t xml:space="preserve">Equipos territoriales de la SCJ sensibilizados en la aplicación de de Ruta Única de Atención a Mujeres y el enfoque de género. </t>
  </si>
  <si>
    <t xml:space="preserve">Número de personas de los equipos territoriales de la SCJ sensibilizados en la aplicación de de Ruta Única de Atención a Mujeres y el enfoque de género en las actividades en territorio. </t>
  </si>
  <si>
    <t>personas</t>
  </si>
  <si>
    <t xml:space="preserve">Durante el mes de Enero se realizó la contratación de los equipos territoriales, y en el mes de Febrero se elaboró alistamiento con el diseño metodológico para realizar sensibilización en Violencia Basada en Género, Ruta Única de Atención a Mujeres y el enfoque de género en las actividades que se desarrollan en territorio, utilizando una metodología orientada al aprendizaje experiencial,  a través de videos, actividades lúdicas y situaciones cotidianas para poner en practica la teoría, por tanto, se realizó un primer ejercicio de capacitación con el equipo de jóvenes de los Partners (15 jóvenes), los cuales tendrán a su cargo jóvenes de la estrategia reto que se suman a ejercicios de prevención de violencias basadas en género, además de brindar información sobre ruta única de atención a mujeres en las diferentes localidades de la ciudad, adicional se programó realizar otras jornadas para el 4 y 10 de Marzo con el equipo territorial de la Dirección de Prevención y Cultura Ciudadana.
</t>
  </si>
  <si>
    <t>Durante el mes de marzo se realizó sensibilización en Violencia Basada en Género, Ruta Única de Atención a Mujeres víctimas de violencia y en riesgo de feminicidio, orientación para aplicar enfoque de género en las actividades de territorio, mediante dos jornadas de capacitación al equipo territorial conformada por gestores de convivencia y promotores, utilizando una metodología orientada al aprendizaje experiencial,  a través de videos, actividades lúdicas y situaciones cotidianas para poner en practica la teoría. Se tiene proyectado realizar una próxima jornada para el 7 de abril con el equipo territorial de la Dirección de Prevención y Cultura Ciudadana.</t>
  </si>
  <si>
    <t xml:space="preserve"> Desde la Dirección de Prevención y Cultura Ciudadana y en el marco de la Estrategia de Mujer, durante el mes de abril se realizaron 163 acciones, entre estás se destacan los siguientes avances territoriales;  se lograron realizar acciones enfocadas en la prevención de la violencia de género, delito de trata de personas, así como actitudes y comportamientos machistas, logrando desarrollar acciones en 19 localidades de la ciudad, tales como en el Colegio José Rufino Cuervo, INEM, proceso de cualificación a equipo de gestores de género (14) en la ruta Mujer, taller a gestores del IDRD, Webinar para la universidad UNIMINUTO, taller virtual con la Universidad ESAP, fortalecimiento a redes del cuidado de mujeres, además de la participación en diferentes mesas que permitieron la articulación interinstitucional como por ejemplo para la estrategia “pregunta por Angela” la cual pretende que todos los establecimientos que venden licor puedan unirse para que en caso que las mujeres que estén es dichos lugares, estén en peligro y requieran de ayuda puedan hacerlo a través del personal del lugar.
</t>
  </si>
  <si>
    <t xml:space="preserve"> Durante el mes de Mayo se realizó sensibilización en Violencia Basada en Género, Ruta Única de Atención a Mujeres víctimas de violencia y en riesgo de feminicidio, orientación para aplicar enfoque de género en las actividades de territorio, mediante una jornada de capacitación a equipo territorial de las localidades de Usaquén, Mártires y Santa Fe, utilizando una metodología orientada al aprendizaje experiencial,  a través de videos, actividades lúdicas y situaciones cotidianas para poner en práctica la teoría.
</t>
  </si>
  <si>
    <t xml:space="preserve">Durante el mes de junio se realizó sensibilización en Violencia Basada en Género, Ruta Única de Atención a Mujeres víctimas de violencia y en riesgo de feminicidio, orientación para aplicar enfoque de género en las actividades de territorio, mediante una jornada de capacitación a equipo territorial de Ciudad Bolivar, utilizando una metodología orientada al aprendizaje experiencial,  a través de videos, actividades lúdicas y situaciones cotidianas para poner en práctica la teoría.
</t>
  </si>
  <si>
    <t xml:space="preserve">Durante el mes de Julio se realizò  jornada de inducciòn  a  gestores territoriales, los cuales iniciarán sus actividades en las diferentes localidades de la ciudad. Se inició con la dinámica llamada "el espejo" a fin de visibilizar cómo se imitan comportamientos y actitudes que generan violencia de género, posterior se socializó la finalidad de la Ley 1257 y PPMYEG, tipos de violencia, ruta única de atención a mujeres víctimas de violencia y en riesgo de feminicidio, Ruta Mujer disponible en algunas casas de Justicia, posterior se realizó dinámica para socializar sobre nuevas masculinidades, el rol que se debe desempeñar en el territorio a fin de aplicar el enfoque de género  y los mensajes que se deBen difundir para contribuir a una cultura de la no violencia,  se finaliza con la entrega de linea púrpura, 123, linea calma, información de casas de Justicia y Casa de igualdad de oportunidades para las mujeres.
</t>
  </si>
  <si>
    <t xml:space="preserve"> Teniendo en cuenta la planeación realizada en la Dirección de Prevención para el cumplimiento de esta meta, se informa que la meta fue cumplida a cabalidad a la fecha, por lo cual de ahora en adelante no se seguirán reportando más actividades relacionadas con esta acción. 
</t>
  </si>
  <si>
    <t xml:space="preserve">Mata cumplida desde el mes de agosto. Sumatoria acululada.
</t>
  </si>
  <si>
    <t>Meta cumplida por parte de la SDSJC desde el mes de agosto. Se reporta la sumatoria acumulada de personas sensibilizadas desde dicho mes (203).</t>
  </si>
  <si>
    <t>Meta cumplida desde el mes de agosto. Sin gestión adicional para el repore de noviembre</t>
  </si>
  <si>
    <t>Enero-febrero: sin comentarios
MARZO: se dió alcance al reporte cuantitativo de febrero
ABRIL: sin comentarios.
mayo : sin comentarios
Junio Sin comentarios
julio: sin comentarios
AGOSTO: LOGRO CUMPLIDO EN JULIO</t>
  </si>
  <si>
    <t>UAECOB</t>
  </si>
  <si>
    <t xml:space="preserve">70 bomberas y bomberos formados para la atención del primer respondiente con enfoque de género, en caso de ataques con agentes químicos. </t>
  </si>
  <si>
    <t xml:space="preserve">Número de bomberas y bomberos formados para la atención del primer respondiente con enfoque de género, en caso de ataques con agentes químicos. </t>
  </si>
  <si>
    <t>bomberas y bomberos</t>
  </si>
  <si>
    <t xml:space="preserve">Durante los meses de enero y febrero de 2022 se hizo la definición del logro para el año 2022, este logro recoge el producto alcanzado en el 2021, que fue la cartilla de formación del primer respondiente y teniendo en cuenta que los meses de enero y febrero fueron para definición de la actividad , no han comenzado las actividades de formación.
</t>
  </si>
  <si>
    <t xml:space="preserve">Durante el mes de marzo se realizaron las gestiones pertinentes para ajustar el material de capacitacion, asi como algunos de los temas. Se  tiene proyectado  sacar tres cursos de aproximadamente 35  personas,sujeto al plan de capacitación de bomberos en los meses de  mayo, agosto y noviembre </t>
  </si>
  <si>
    <t xml:space="preserve">" ""El día 13 de abril de 2022, se llevó a cabo una reunión con el Sargento Javier Claros, jefe de grupo de materiales peligrosos de la UAECOB,  para coordinar el desarrollo académico, logístico y de organización  del curso para el año  2022. Se establecieron las siguientes fechas para el desarrollo del curso:
Viernes 3 y sábado 4 de junio.
Viernes 26 y sábado  27 de agosto.
Jueves 24 y viernes  25 de Noviembre.​ 
Todas las sesiones se realizarán de  08:00 am a  5:00.                                                                                                            Se establecieron los cupos para las tres jornadas de 75 personas, 25 por curso. 
Es decir que se realiza un ajuste a la meta inicialmente propuesta de 100 bomberos y bomberos.
Se establece fecha para una próxima reunión el día 17 de mayo para la revisión del material pedagógico, la verificación y revisión de los kits que se van a entregar a las estaciones."""
</t>
  </si>
  <si>
    <t xml:space="preserve">Se realiza reunión con el sargento Javier Claros jefe del grupo matpel, y el sargento Andrés Torres, coordinador de la academia, se establece una nueva fecha para el mes de Julio ya que la fecha establecida en junio no es posible llevarla a cabo porque se cruza con una capacitación interna de rescate, la fecha establecida es el 11 y 12 de Julio.
</t>
  </si>
  <si>
    <t xml:space="preserve">Debido a cronograma ya preestablecido por parte del área de academia, se iniciará la capacitación al curso de atención del primer respondiente con enfoque de género, en caso de ataques con agentes químicos. al primer grupo los días 27 y 28 de agosto de 2022.
</t>
  </si>
  <si>
    <t xml:space="preserve">Según cronograma del área de academia, se iniciará la capacitación al curso de atención del primer respondiente con enfoque de género, en caso de ataques con agentes químicos. al primer grupo los días 27 y 28 de agosto de 2022.
</t>
  </si>
  <si>
    <t xml:space="preserve">Dedido a que se dieron algunos ajustes en el contenido de la capacitación, ésta de reprogramo para el  mes de septiembre de 2022.
</t>
  </si>
  <si>
    <t xml:space="preserve"> El equipo técnico definió que la capacitación se realizará de forma virtual, por tal razón se están realizando los trámites para que en el mes de octubre de lleve a cabo la actividad.
</t>
  </si>
  <si>
    <t xml:space="preserve">Teniendo en cuenta que el curso se realizará de forma virtual, los ajustes al mismo están en proceso de validación por el equipo técnico de academia. 
</t>
  </si>
  <si>
    <t> Se realizó el curso a través de la plataforma Moodle, al 30 de noviembre de 2022.
Terminaron el curso y fueron certificados 88 servidores operativos de la entidad, dando cumplimiento a la meta establecida para el año.</t>
  </si>
  <si>
    <t>Enero-febrero: sin comentarios
MARZO: proceso de alistamiento.
ABRIL: la entidad remitió solicitud de ajuste enviado por la jefa de planeación. Se ajusta la meta de 100 a 70 Bomberos y Bomberas 
MAYO:  SIN COMENTARIOS
julio: Sin comentarios
AGOSTO: se modificó fecha de inicio
NOVIEMBRE: LOGRO CUMPLIDO</t>
  </si>
  <si>
    <t>15.Gestión Jurídica</t>
  </si>
  <si>
    <t>Secretaría Jurídica Distrital</t>
  </si>
  <si>
    <t>Jornadas de sensibilización sobre ambiente laboral diverso, amoroso y seguro</t>
  </si>
  <si>
    <t>Número de jornadas de sensibilización sobre ambiente laboral diverso, amoroso y seguro, realizadas</t>
  </si>
  <si>
    <t>Jornadas</t>
  </si>
  <si>
    <t>El 25 de febrero de 2022 LA Dirección Distrital de Política Jurídica con el radicado 2-2022-2464  solicitó al Departamento Administrativo del Servicio Civil Distrital - DASCD las dos (2) Jornadas de Sensibilización sobre lo que significa tener Ambientes Laborales Diversos, Amorosos, Seguros - ALDAS.</t>
  </si>
  <si>
    <t xml:space="preserve">El 16 de marzo de 2022 el Departamento Administrativo del Servicio Civil Distrital - DASCD con la comunicación 1-2022-3390 informa que programó los días 17 y 31 de marzo de 2022 de 10:00 a.m. hasta las 12:00 m. las jornadas en respuesta a la solicitud efectuada. Se trataron temas como la construcción de espacios laborales incluyentes, libres de discriminación, con condiciones de trabajo digno y decente, que reconozca los logros y dignifiquen la labor de todos y todas, se mencionó la necesidad de articular los ALDAS con las políticas públicas de mujeres y equidad de género y la LGBTI,  y se invitó a participar en los grupos dinamizadores de los ALDAS. Contribuyendo al fortalecimiento institucional desde el enfoque de género y diferencial. Participaron los y las integrantes del grupo dinamizador de ALDAS establecido mediante la comunicación 3-2021-5030 y otras y otros servidores para un total de 11 personas en las jornadas del 17 y 31 de marzo de 2022.
</t>
  </si>
  <si>
    <t xml:space="preserve">"Se cumplió con las dos (2) sensibilizaciones en el mes de marzo de 2022.
Sin embargo se ha seguido promocionando la asistencia al interior de la Secretaría Jurídica Distrital a las Jornadas de Sensibilización que adelanta el Departamento Administrativo del Servicio Civil Distrital.  Es así que el 7 abril de 2022  se invitó a la jornada donde se trató el tema de ""Ciudadanía y Nuevas Masculinidades"" y el 28 de abril de 2022 se invitó a la jornada sobre ""Conflicto, Genero, Inclusión (Secretaría de la Mujer)"""
</t>
  </si>
  <si>
    <t>Se cumplió con las dos (2) sensibilizaciones en el mes de marzo de 2022.</t>
  </si>
  <si>
    <t xml:space="preserve">"Se cumplió con las dos (2) sensibilizaciones en el mes de marzo de 2022.
Sin embargo el 6 de junio de 2022 de manera presencial dentro de la Semana ALDAS se llevó a cabo la sensibilización ¿Que es ALDAS? dictada por el doctor Mario Cordoba con el fin de difundir y orientar sobre la consolidación de espacios laborales libres de discriminación, respetuosos de la diferencia y que encuentran en la diversidad, una oportunidad de crecimiento organizacional. Asistieron presencialmente 91 personas. "
</t>
  </si>
  <si>
    <t>Se cumplió con las dos (2) sensibilizaciones en el mes de marzo de 2022.
Sin embargo el 6 de junio de 2022 se llevó a cabo una charla adicional.</t>
  </si>
  <si>
    <t>Ene-Feb: Sin comentarios.
MARZO: LOGRO CUMPLIDO</t>
  </si>
  <si>
    <t>Campaña para promover ambiente laboral diverso, amoroso y seguro</t>
  </si>
  <si>
    <t>Campaña para promover ambiente laboral diverso, amoroso y seguro realizada</t>
  </si>
  <si>
    <t>Campaña</t>
  </si>
  <si>
    <t>El 21 de enero de 2022 mediante correo institucional la Dirección de Gestión Corporativa dio a conocer el Plan de Bienestar e Incentivos Vigencia 2022 donde se incluyó la Semana de Ambientes Laborales Diversos, Amorosos y Seguros - ALDAS.</t>
  </si>
  <si>
    <t xml:space="preserve">El 17 de marzo de 2022 la Dirección de Gestión Corporativa hizo la convocatoria al personal de planta y contratista de la Secretaría Jurídica Distrital para hacer parte del grupo de teatro que participará en las activdades de la semana de Ambientes Laborales Diversos Amorosos y seguros, como una forma de apropiar los objetivos de los ALDAS en la construcción de espacios laborales incluyentes, libres de discriminación, con condiciones de trabajo digno y decente. Contribuyendo al fortalecimiento institucional desde el enfoque de género y diferencial. Se tiene prevista para la última semana de mayo y hasta el momento se han inscrito al grupo de teatro 11 personas.
</t>
  </si>
  <si>
    <t xml:space="preserve">El 26 de abril de 2022 se iniciaron las clases de teatro con el artista formador Gustavo Dulcey de IDARTES, con el fin de preparar al grupo de teatro compuesto por 14 servidores de planta y contratistas conforme al radicado 3-2022-2926 del 25 de abril de 2022 para las presentaciones en la semana de ALDAS sobre los siguientes temas: respeto a la mujer en un sketch que es una obra de teatro corta que deje un mensaje claro, en caso de la equidad de género se trabajará el tema de no a los comportamientos machistas. Por lo anterior, se tiene previsto llevar a cabo la primera presentación en la segunda semana de junio de 2022.
</t>
  </si>
  <si>
    <t>Los martes y jueves del mes de mayo conforme al memo 3-2022-2926 se avanzó en el montaje de la obra de teatro bajo la dirección del artista formador Gustavo Dulcey. La primera presentación está programada para  el día 10 de junio de 2022, en el auditorio Huitaca, donde se abordarán las conductas tóxicas de sus integrantes y las soluciones que hacen parte de un Ambiente Laboral Diverso, Amoroso y Seguro, en el marco de la construcción de espacios laborales incluyentes, libres de discriminación, con condiciones de trabajo digno y decente, que reconocen los logros y dignifican la labor de los y las servidoras públicas así como de los colaboradores y colaboradoras.</t>
  </si>
  <si>
    <t xml:space="preserve">Desde el 6 hasta el 10 de junio de 2022 la Secretaría Jurídica Distrital llevó a cabo la Semana ALDAS, con el fin de promover el cumplimiento de las Políticas Públicas Distritales de Gestión Integral de Talento Humano - PPDGITH, la de Mujeres y Equidad de Género PPMyEG y la PPLGBTI, es así que dentro de las actividades realizadas se contó con cuatro (4) charlas una sobre ¿Que es ALDAS?, la segunda  sobre la estrategia de Ambientes Laborales Inclusivos - ALI, la tercera sobre el decreho al hábitat y la vivienda digna y la cuarta sobre somos mujeres. Por último, el 10 de junio de 2022 dentro de la Semana ALDAS se llevó a cabo la presentación de la obra de teatro ¿ALDAS bien O ALDAS mal? donde se concientizó a los y las espectadoras sobre las diferentes conductas tóxicas que afectan los Ambientes Laborales y sus posibles soluciones, promoviendo así la construcción de Ambientes Laborales Diversos, Amorosos y Seguros - ALDAS, como espacios laborales incluyentes, libres de discriminación, con condiciones de trabajo digno y decente, que reconocen los logros y dignifican la labor de los y las servidoras públicas así como de los colaboradores y colaboradoras. El impacto de la obra fue positivo y se está analizando la posibilidad de replicarla en otros espacios. Asistieron presencialmente 118 personas.
</t>
  </si>
  <si>
    <t>Se cumplió con la campaña en el mes de junio en el marco de la semana ALDAS.</t>
  </si>
  <si>
    <t>Se cumplió con la campaña en el mes de junio en el marco de la semana ALDAS.
Sin embargo el 30 de septiembre de 2022 se llevó cabo la presentación de la segunda obra de teatro "Es cuestión de Sesos....no de Sexos" a cargo del grupo de teatro de la Secretaría Jurídica Distrital bajo la Dirección del artista formador Gustavo Dulcey de IDARTES. En la citada obra se abordaron los orígenes familiares y laborales de los micromachismos, se recrearon escenas de la vida cotidiana en donde se ven discriminaciones de género desde la división sexual del trabajo, el acoso laboral desde una perspectiva de género, pautas de crianza con estereotipos de género, refuerzo de discriminación por género desde las letras de la música, y se concientizó al público asistente sobre la importancia del mérito y de las capacidades intelectuales y personales de las personas más alla del sexo. Posteriormente, se dió la  charla sobre el enfoque de género en la administración distrital la cual fue impartida por la profesional de la SDMujer que presta asistencia técnica para la transversalización del enfoque de género y diferencial en el sector Gestión Jurídica. Asistieron 117 personas.</t>
  </si>
  <si>
    <t xml:space="preserve">Se cumplió con la campaña en el mes de junio en el marco de la semana ALDAS.
Sin embargo el 30 de septiembre de 2022 se llevó cabo la presentación de la segunda obra de teatro "Es cuestión de Sesos....no de Sexos" a cargo del grupo de teatro de la Secretaría Jurídica Distrital.  </t>
  </si>
  <si>
    <t xml:space="preserve">Se cumplió con la campaña en el mes de junio en el marco de la semana ALDAS.
Sin embargo el 30 de septiembre de 2022 se llevó cabo la presentación de la segunda obra de teatro.  </t>
  </si>
  <si>
    <t>Ene-Feb: Sin comentarios.
MARZO:Sin comentarios
Abril: Sin comentarios.
MAYO: ALISTAMIENTO
JUNIO:LOGRO CUMPLIDO.
SEPTIEMBRE:se realizó una tarea adicional a la meta establecida. Sobrejecutó</t>
  </si>
  <si>
    <t xml:space="preserve">AVANCES MES DE DICIEMBRE: 
En el marco del proceso de inclusión de la cultura bogotana de los usos y disfrute de la bicicleta a la Lista Representativa de Patrimonio Cultural Inmaterial de Bogotá, durante el mes de diciembre el equipo técnico del IDPC culminó la elaboración de la propuesta metodológica para la formulación del PES de la Cultura bogotana de los usos y disfrutes de la bicicleta. Lo anterior permite culminar la vigencia 2022 con la aceptación de la declaratoria (realizada en el mes de agosto) y con la ruta metodológica clara para como ruta orientadora para continuar el proceso el proceso de inclusión  de la cultura bogotana de los usos y disfrute de la bicicleta a la Lista Representativa de Patrimonio Cultural Inmaterial de Bogotá en la vigencia venidera. </t>
  </si>
  <si>
    <t xml:space="preserve">9,09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</si>
</sst>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
  </numFmts>
  <fonts count="43" x14ac:knownFonts="1">
    <font>
      <sz val="11"/>
      <color theme="1"/>
      <name val="Calibri"/>
      <family val="2"/>
      <scheme val="minor"/>
    </font>
    <font>
      <sz val="11"/>
      <color theme="1"/>
      <name val="Arial"/>
      <family val="2"/>
    </font>
    <font>
      <sz val="10"/>
      <name val="Arial"/>
      <family val="2"/>
    </font>
    <font>
      <sz val="11"/>
      <color theme="1"/>
      <name val="Arial Narrow"/>
      <family val="2"/>
    </font>
    <font>
      <sz val="11"/>
      <name val="Arial Narrow"/>
      <family val="2"/>
    </font>
    <font>
      <sz val="11"/>
      <color rgb="FFFF0000"/>
      <name val="Arial Narrow"/>
      <family val="2"/>
    </font>
    <font>
      <b/>
      <sz val="11"/>
      <name val="Arial Narrow"/>
      <family val="2"/>
    </font>
    <font>
      <sz val="11"/>
      <color theme="1"/>
      <name val="Arial Narrow"/>
      <family val="2"/>
    </font>
    <font>
      <sz val="11"/>
      <color rgb="FF000000"/>
      <name val="Arial Narrow"/>
      <family val="2"/>
    </font>
    <font>
      <b/>
      <sz val="11"/>
      <color theme="0"/>
      <name val="Arial Narrow"/>
      <family val="2"/>
    </font>
    <font>
      <sz val="11"/>
      <color theme="0"/>
      <name val="Arial Narrow"/>
      <family val="2"/>
    </font>
    <font>
      <b/>
      <sz val="10"/>
      <name val="Arial Narrow"/>
      <family val="2"/>
    </font>
    <font>
      <sz val="10"/>
      <name val="Arial Narrow"/>
      <family val="2"/>
    </font>
    <font>
      <sz val="11"/>
      <name val="Arial Narrow"/>
    </font>
    <font>
      <sz val="10"/>
      <color rgb="FF000000"/>
      <name val="Arial"/>
      <family val="2"/>
    </font>
    <font>
      <sz val="11"/>
      <name val="Arial"/>
      <family val="2"/>
    </font>
    <font>
      <b/>
      <sz val="11"/>
      <name val="Arial"/>
      <family val="2"/>
    </font>
    <font>
      <sz val="11"/>
      <color rgb="FF000000"/>
      <name val="Arial Narrow"/>
    </font>
    <font>
      <sz val="10"/>
      <color rgb="FF000000"/>
      <name val="Arial"/>
    </font>
    <font>
      <sz val="11"/>
      <name val="Arial"/>
    </font>
    <font>
      <b/>
      <u/>
      <sz val="11"/>
      <name val="Arial Narrow"/>
      <family val="2"/>
    </font>
    <font>
      <b/>
      <u/>
      <sz val="14"/>
      <name val="Arial Narrow"/>
      <family val="2"/>
    </font>
    <font>
      <b/>
      <sz val="14"/>
      <name val="Arial Narrow"/>
      <family val="2"/>
    </font>
    <font>
      <sz val="10"/>
      <name val="Arial"/>
    </font>
    <font>
      <b/>
      <sz val="11"/>
      <color rgb="FF000000"/>
      <name val="Arial Narrow"/>
    </font>
    <font>
      <b/>
      <sz val="11"/>
      <color rgb="FF000000"/>
      <name val="Arial"/>
    </font>
    <font>
      <b/>
      <sz val="11"/>
      <color rgb="FF000000"/>
      <name val="Arial Narrow"/>
      <family val="2"/>
    </font>
    <font>
      <sz val="11"/>
      <color rgb="FFFF0000"/>
      <name val="Arial Narrow"/>
    </font>
    <font>
      <u/>
      <sz val="11"/>
      <name val="Arial Narrow"/>
      <family val="2"/>
    </font>
    <font>
      <sz val="11"/>
      <color rgb="FFC65911"/>
      <name val="Arial Narrow"/>
    </font>
    <font>
      <b/>
      <sz val="11"/>
      <color rgb="FFC65911"/>
      <name val="Arial Narrow"/>
    </font>
    <font>
      <b/>
      <sz val="11"/>
      <name val="Book Antiqua"/>
    </font>
    <font>
      <i/>
      <sz val="11"/>
      <color rgb="FF000000"/>
      <name val="Arial Narrow"/>
    </font>
    <font>
      <sz val="11"/>
      <color rgb="FF7030A0"/>
      <name val="Arial Narrow"/>
      <family val="2"/>
    </font>
    <font>
      <sz val="11"/>
      <color rgb="FFC65911"/>
      <name val="Arial Narrow"/>
      <family val="2"/>
    </font>
    <font>
      <b/>
      <sz val="11"/>
      <color rgb="FF833C0C"/>
      <name val="Arial Narrow"/>
      <family val="2"/>
    </font>
    <font>
      <sz val="11"/>
      <color rgb="FF833C0C"/>
      <name val="Arial Narrow"/>
      <family val="2"/>
    </font>
    <font>
      <sz val="9"/>
      <color rgb="FF000000"/>
      <name val="Arial Narrow"/>
      <family val="2"/>
    </font>
    <font>
      <i/>
      <sz val="9"/>
      <color rgb="FF000000"/>
      <name val="Arial Narrow"/>
      <family val="2"/>
    </font>
    <font>
      <b/>
      <i/>
      <sz val="11"/>
      <color rgb="FF000000"/>
      <name val="Arial Narrow"/>
      <family val="2"/>
    </font>
    <font>
      <b/>
      <sz val="11"/>
      <color rgb="FF7030A0"/>
      <name val="Arial Narrow"/>
      <family val="2"/>
    </font>
    <font>
      <sz val="9"/>
      <color rgb="FF000000"/>
      <name val="Arial Narrow"/>
    </font>
    <font>
      <b/>
      <u/>
      <sz val="11"/>
      <color rgb="FF000000"/>
      <name val="Arial Narrow"/>
    </font>
  </fonts>
  <fills count="8">
    <fill>
      <patternFill patternType="none"/>
    </fill>
    <fill>
      <patternFill patternType="gray125"/>
    </fill>
    <fill>
      <patternFill patternType="solid">
        <fgColor theme="0"/>
        <bgColor indexed="64"/>
      </patternFill>
    </fill>
    <fill>
      <patternFill patternType="solid">
        <fgColor rgb="FF990099"/>
        <bgColor indexed="64"/>
      </patternFill>
    </fill>
    <fill>
      <patternFill patternType="solid">
        <fgColor theme="4" tint="0.39997558519241921"/>
        <bgColor indexed="64"/>
      </patternFill>
    </fill>
    <fill>
      <patternFill patternType="solid">
        <fgColor theme="7"/>
        <bgColor indexed="64"/>
      </patternFill>
    </fill>
    <fill>
      <patternFill patternType="solid">
        <fgColor theme="0"/>
        <bgColor rgb="FF000000"/>
      </patternFill>
    </fill>
    <fill>
      <patternFill patternType="solid">
        <fgColor rgb="FFFFFF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 fillId="0" borderId="0"/>
    <xf numFmtId="0" fontId="2" fillId="0" borderId="0"/>
  </cellStyleXfs>
  <cellXfs count="17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7"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3" fontId="4" fillId="2" borderId="1" xfId="0" applyNumberFormat="1" applyFont="1" applyFill="1" applyBorder="1" applyAlignment="1" applyProtection="1">
      <alignment horizontal="center" vertical="center" wrapText="1"/>
      <protection locked="0"/>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2" borderId="6" xfId="0" applyFont="1" applyFill="1" applyBorder="1" applyAlignment="1" applyProtection="1">
      <alignment vertical="center" wrapText="1"/>
      <protection locked="0"/>
    </xf>
    <xf numFmtId="17" fontId="4" fillId="2" borderId="7" xfId="0" applyNumberFormat="1" applyFont="1" applyFill="1" applyBorder="1" applyAlignment="1" applyProtection="1">
      <alignment horizontal="center" vertical="center" wrapText="1"/>
      <protection locked="0"/>
    </xf>
    <xf numFmtId="3" fontId="4" fillId="2" borderId="5"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3" fontId="4" fillId="2" borderId="3" xfId="0" applyNumberFormat="1" applyFont="1" applyFill="1" applyBorder="1" applyAlignment="1" applyProtection="1">
      <alignment horizontal="center" vertical="center" wrapText="1"/>
      <protection locked="0"/>
    </xf>
    <xf numFmtId="0" fontId="9" fillId="3"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5" borderId="0" xfId="0" applyFont="1" applyFill="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9" fontId="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3" fillId="0" borderId="0" xfId="0" applyFont="1" applyAlignment="1">
      <alignment horizontal="left" vertical="center"/>
    </xf>
    <xf numFmtId="0" fontId="7" fillId="0" borderId="0" xfId="0" applyFont="1" applyAlignment="1">
      <alignment vertical="center"/>
    </xf>
    <xf numFmtId="0" fontId="4"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7" fontId="4" fillId="2" borderId="5"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13" fillId="2" borderId="5" xfId="0" applyFont="1" applyFill="1" applyBorder="1" applyAlignment="1">
      <alignment vertical="center" wrapText="1"/>
    </xf>
    <xf numFmtId="0" fontId="17" fillId="2" borderId="5" xfId="0" applyFont="1" applyFill="1" applyBorder="1" applyAlignment="1">
      <alignment horizontal="left" vertical="center" wrapText="1"/>
    </xf>
    <xf numFmtId="0" fontId="4" fillId="2" borderId="5" xfId="0" applyFont="1" applyFill="1" applyBorder="1" applyAlignment="1">
      <alignment wrapText="1"/>
    </xf>
    <xf numFmtId="0" fontId="3" fillId="2" borderId="1" xfId="0" applyFont="1" applyFill="1" applyBorder="1" applyAlignment="1">
      <alignment vertical="center" wrapText="1"/>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7" fillId="2" borderId="1" xfId="0" applyFont="1" applyFill="1" applyBorder="1" applyAlignment="1">
      <alignment horizontal="left" vertical="center" wrapText="1"/>
    </xf>
    <xf numFmtId="14" fontId="4"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7" fontId="4"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26" fillId="2" borderId="1" xfId="0" applyFont="1" applyFill="1" applyBorder="1" applyAlignment="1">
      <alignment wrapText="1"/>
    </xf>
    <xf numFmtId="17" fontId="4" fillId="2" borderId="1" xfId="0" applyNumberFormat="1" applyFont="1" applyFill="1" applyBorder="1" applyAlignment="1" applyProtection="1">
      <alignment vertical="center" wrapText="1"/>
      <protection locked="0"/>
    </xf>
    <xf numFmtId="0" fontId="12" fillId="2" borderId="1" xfId="0" applyFont="1" applyFill="1" applyBorder="1" applyAlignment="1">
      <alignment vertical="center" wrapText="1"/>
    </xf>
    <xf numFmtId="0" fontId="3" fillId="2" borderId="1" xfId="0" applyFont="1" applyFill="1" applyBorder="1" applyAlignment="1" applyProtection="1">
      <alignment horizontal="center" vertical="center" wrapText="1"/>
      <protection locked="0"/>
    </xf>
    <xf numFmtId="17" fontId="3"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vertical="center"/>
    </xf>
    <xf numFmtId="9" fontId="4" fillId="2" borderId="5" xfId="0" applyNumberFormat="1" applyFont="1" applyFill="1" applyBorder="1" applyAlignment="1">
      <alignment horizontal="center" vertical="center" wrapText="1"/>
    </xf>
    <xf numFmtId="0" fontId="4" fillId="2" borderId="7" xfId="0" applyFont="1" applyFill="1" applyBorder="1" applyAlignment="1">
      <alignment vertical="center" wrapText="1"/>
    </xf>
    <xf numFmtId="0" fontId="4" fillId="6" borderId="3" xfId="0" applyFont="1" applyFill="1" applyBorder="1" applyAlignment="1">
      <alignment vertical="center" wrapText="1"/>
    </xf>
    <xf numFmtId="0" fontId="4" fillId="2" borderId="1" xfId="0" applyFont="1" applyFill="1" applyBorder="1" applyAlignment="1">
      <alignment wrapText="1"/>
    </xf>
    <xf numFmtId="0" fontId="4" fillId="6" borderId="8" xfId="0" applyFont="1" applyFill="1" applyBorder="1" applyAlignment="1">
      <alignment vertical="center" wrapText="1"/>
    </xf>
    <xf numFmtId="0" fontId="4" fillId="2" borderId="2" xfId="0" applyFont="1" applyFill="1" applyBorder="1" applyAlignment="1" applyProtection="1">
      <alignment horizontal="center" vertical="center" wrapText="1"/>
      <protection locked="0"/>
    </xf>
    <xf numFmtId="0" fontId="4" fillId="6" borderId="8"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3" fillId="6" borderId="1" xfId="0" applyFont="1" applyFill="1" applyBorder="1" applyAlignment="1">
      <alignment vertical="center" wrapText="1"/>
    </xf>
    <xf numFmtId="0" fontId="4" fillId="6" borderId="1" xfId="0" applyFont="1" applyFill="1" applyBorder="1" applyAlignment="1">
      <alignment vertical="center" wrapText="1"/>
    </xf>
    <xf numFmtId="0" fontId="17" fillId="6" borderId="1" xfId="0" applyFont="1" applyFill="1" applyBorder="1" applyAlignment="1">
      <alignment vertical="center" wrapText="1"/>
    </xf>
    <xf numFmtId="0" fontId="4" fillId="6" borderId="7" xfId="0" applyFont="1" applyFill="1" applyBorder="1" applyAlignment="1">
      <alignment vertical="center" wrapText="1"/>
    </xf>
    <xf numFmtId="0" fontId="13" fillId="6" borderId="5" xfId="0" applyFont="1" applyFill="1" applyBorder="1" applyAlignment="1">
      <alignment horizontal="center" vertical="center"/>
    </xf>
    <xf numFmtId="0" fontId="4"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vertical="center" wrapText="1"/>
    </xf>
    <xf numFmtId="0" fontId="4" fillId="6" borderId="5" xfId="0" applyFont="1" applyFill="1" applyBorder="1" applyAlignment="1">
      <alignment vertical="center" wrapText="1"/>
    </xf>
    <xf numFmtId="0" fontId="4" fillId="6" borderId="9" xfId="0" applyFont="1" applyFill="1" applyBorder="1" applyAlignment="1">
      <alignment vertical="center" wrapText="1"/>
    </xf>
    <xf numFmtId="0" fontId="17" fillId="6" borderId="9" xfId="0" applyFont="1" applyFill="1" applyBorder="1" applyAlignment="1">
      <alignment vertical="center" wrapText="1"/>
    </xf>
    <xf numFmtId="10" fontId="13" fillId="6" borderId="5" xfId="0" applyNumberFormat="1" applyFont="1" applyFill="1" applyBorder="1" applyAlignment="1">
      <alignment horizontal="center" vertical="center" wrapText="1"/>
    </xf>
    <xf numFmtId="10" fontId="13" fillId="6" borderId="5" xfId="0" applyNumberFormat="1" applyFont="1" applyFill="1" applyBorder="1" applyAlignment="1">
      <alignment vertical="center" wrapText="1"/>
    </xf>
    <xf numFmtId="10" fontId="4" fillId="6" borderId="5" xfId="0" applyNumberFormat="1" applyFont="1" applyFill="1" applyBorder="1" applyAlignment="1">
      <alignment horizontal="center" vertical="center" wrapText="1"/>
    </xf>
    <xf numFmtId="10" fontId="4" fillId="2" borderId="5"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17" fontId="8" fillId="2" borderId="4" xfId="0" applyNumberFormat="1" applyFont="1" applyFill="1" applyBorder="1" applyAlignment="1">
      <alignment horizontal="center" vertical="center" wrapText="1"/>
    </xf>
    <xf numFmtId="17" fontId="8" fillId="2" borderId="0" xfId="0" applyNumberFormat="1" applyFont="1" applyFill="1" applyAlignment="1">
      <alignment horizontal="center" vertical="center" wrapText="1"/>
    </xf>
    <xf numFmtId="0" fontId="13"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3" fillId="6" borderId="9" xfId="0" applyFont="1" applyFill="1" applyBorder="1" applyAlignment="1">
      <alignment vertical="center" wrapText="1"/>
    </xf>
    <xf numFmtId="0" fontId="13" fillId="2" borderId="9" xfId="0" applyFont="1" applyFill="1" applyBorder="1" applyAlignment="1">
      <alignment vertical="center" wrapText="1"/>
    </xf>
    <xf numFmtId="0" fontId="17" fillId="2" borderId="5" xfId="0" applyFont="1" applyFill="1" applyBorder="1" applyAlignment="1">
      <alignment vertical="center" wrapText="1"/>
    </xf>
    <xf numFmtId="0" fontId="13"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3" fillId="2" borderId="1" xfId="0" applyFont="1" applyFill="1" applyBorder="1" applyAlignment="1" applyProtection="1">
      <alignment vertical="center" wrapText="1"/>
      <protection locked="0"/>
    </xf>
    <xf numFmtId="0" fontId="13" fillId="2" borderId="5" xfId="0" applyFont="1" applyFill="1" applyBorder="1" applyAlignment="1">
      <alignment horizontal="center" vertical="center" wrapText="1"/>
    </xf>
    <xf numFmtId="3" fontId="4" fillId="6"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9" fillId="2" borderId="5" xfId="0" applyFont="1" applyFill="1" applyBorder="1" applyAlignment="1">
      <alignment horizontal="center" vertical="center" wrapText="1"/>
    </xf>
    <xf numFmtId="10" fontId="2" fillId="6" borderId="3" xfId="0" applyNumberFormat="1" applyFont="1" applyFill="1" applyBorder="1" applyAlignment="1">
      <alignment horizontal="center" vertical="center" wrapText="1"/>
    </xf>
    <xf numFmtId="10" fontId="23" fillId="6" borderId="3"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0" fontId="4" fillId="2" borderId="7" xfId="0" applyFont="1" applyFill="1" applyBorder="1" applyAlignment="1">
      <alignment wrapText="1"/>
    </xf>
    <xf numFmtId="17" fontId="5" fillId="2" borderId="1" xfId="0" applyNumberFormat="1" applyFont="1" applyFill="1" applyBorder="1" applyAlignment="1" applyProtection="1">
      <alignment horizontal="center" vertical="center" wrapText="1"/>
      <protection locked="0"/>
    </xf>
    <xf numFmtId="0" fontId="4" fillId="2" borderId="2" xfId="0" applyFont="1" applyFill="1" applyBorder="1" applyAlignment="1">
      <alignment vertical="center" wrapText="1"/>
    </xf>
    <xf numFmtId="1" fontId="4" fillId="2" borderId="5" xfId="0" applyNumberFormat="1" applyFont="1" applyFill="1" applyBorder="1" applyAlignment="1">
      <alignment horizontal="center" vertical="center" wrapText="1"/>
    </xf>
    <xf numFmtId="0" fontId="4" fillId="2" borderId="10" xfId="0" applyFont="1" applyFill="1" applyBorder="1" applyAlignment="1">
      <alignment vertical="center" wrapText="1"/>
    </xf>
    <xf numFmtId="0" fontId="8" fillId="2" borderId="3" xfId="0" applyFont="1" applyFill="1" applyBorder="1" applyAlignment="1">
      <alignment vertical="center" wrapText="1"/>
    </xf>
    <xf numFmtId="0" fontId="8" fillId="2" borderId="8"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8" fillId="2" borderId="5" xfId="0" applyFont="1" applyFill="1" applyBorder="1" applyAlignment="1">
      <alignment vertical="center" wrapText="1"/>
    </xf>
    <xf numFmtId="0" fontId="24" fillId="2" borderId="1" xfId="0" applyFont="1" applyFill="1" applyBorder="1" applyAlignment="1">
      <alignment vertical="center" wrapText="1"/>
    </xf>
    <xf numFmtId="0" fontId="6" fillId="2" borderId="1" xfId="0" applyFont="1" applyFill="1" applyBorder="1" applyAlignment="1">
      <alignment vertical="center" wrapText="1"/>
    </xf>
    <xf numFmtId="0" fontId="17" fillId="2" borderId="1" xfId="0" applyFont="1" applyFill="1" applyBorder="1" applyAlignment="1">
      <alignment vertical="center" wrapText="1"/>
    </xf>
    <xf numFmtId="0" fontId="17" fillId="2" borderId="1" xfId="0" applyFont="1" applyFill="1" applyBorder="1" applyAlignment="1" applyProtection="1">
      <alignment vertical="center" wrapText="1"/>
      <protection locked="0"/>
    </xf>
    <xf numFmtId="0" fontId="5" fillId="2" borderId="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0" fontId="13" fillId="2" borderId="5"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0" fontId="17" fillId="2" borderId="1" xfId="0" applyNumberFormat="1" applyFont="1" applyFill="1" applyBorder="1" applyAlignment="1">
      <alignment horizontal="center" vertical="center"/>
    </xf>
    <xf numFmtId="10" fontId="17" fillId="2" borderId="7" xfId="0" applyNumberFormat="1" applyFont="1" applyFill="1" applyBorder="1" applyAlignment="1">
      <alignment horizontal="center" vertical="center"/>
    </xf>
    <xf numFmtId="10" fontId="17" fillId="2" borderId="9"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wrapText="1"/>
    </xf>
    <xf numFmtId="0" fontId="17" fillId="2" borderId="7" xfId="0" applyFont="1" applyFill="1" applyBorder="1" applyAlignment="1">
      <alignment vertical="center" wrapText="1"/>
    </xf>
    <xf numFmtId="0" fontId="17" fillId="2" borderId="9" xfId="0" applyFont="1" applyFill="1" applyBorder="1" applyAlignment="1">
      <alignment vertical="center" wrapText="1"/>
    </xf>
    <xf numFmtId="0" fontId="8" fillId="2" borderId="1" xfId="0" applyFont="1" applyFill="1" applyBorder="1" applyAlignment="1">
      <alignment horizontal="left" vertical="center" wrapText="1"/>
    </xf>
    <xf numFmtId="0" fontId="17" fillId="2" borderId="5" xfId="0" applyFont="1" applyFill="1" applyBorder="1" applyAlignment="1">
      <alignment horizontal="center" vertical="center" wrapText="1"/>
    </xf>
    <xf numFmtId="17" fontId="13" fillId="2" borderId="1" xfId="0" applyNumberFormat="1" applyFont="1" applyFill="1" applyBorder="1" applyAlignment="1" applyProtection="1">
      <alignment horizontal="center" vertical="center" wrapText="1"/>
      <protection locked="0"/>
    </xf>
    <xf numFmtId="9" fontId="13" fillId="2" borderId="5" xfId="0" applyNumberFormat="1" applyFont="1" applyFill="1" applyBorder="1" applyAlignment="1">
      <alignment horizontal="center" vertical="center" wrapText="1"/>
    </xf>
    <xf numFmtId="17" fontId="4" fillId="2" borderId="1" xfId="0" applyNumberFormat="1" applyFont="1" applyFill="1" applyBorder="1" applyAlignment="1" applyProtection="1">
      <alignment horizontal="left" vertical="center" wrapText="1"/>
      <protection locked="0"/>
    </xf>
    <xf numFmtId="0" fontId="4" fillId="2" borderId="5" xfId="0" applyFont="1" applyFill="1" applyBorder="1" applyAlignment="1">
      <alignment horizontal="left" vertical="center"/>
    </xf>
    <xf numFmtId="0" fontId="8" fillId="2" borderId="1" xfId="0" applyFont="1" applyFill="1" applyBorder="1" applyAlignment="1" applyProtection="1">
      <alignment horizontal="center" vertical="center" wrapText="1"/>
      <protection locked="0"/>
    </xf>
    <xf numFmtId="0" fontId="4" fillId="2" borderId="5" xfId="0" applyFont="1" applyFill="1" applyBorder="1" applyAlignment="1">
      <alignment vertical="center"/>
    </xf>
    <xf numFmtId="0" fontId="4" fillId="2" borderId="5" xfId="0" applyFont="1" applyFill="1" applyBorder="1" applyAlignment="1">
      <alignment horizontal="center" vertical="center"/>
    </xf>
    <xf numFmtId="0" fontId="4"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vertical="center" wrapText="1"/>
      <protection locked="0"/>
    </xf>
    <xf numFmtId="17" fontId="4" fillId="2" borderId="2" xfId="0" applyNumberFormat="1"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3" xfId="0" applyFont="1" applyFill="1" applyBorder="1" applyAlignment="1" applyProtection="1">
      <alignment vertical="center" wrapText="1"/>
      <protection locked="0"/>
    </xf>
    <xf numFmtId="17" fontId="4" fillId="2" borderId="3" xfId="0" applyNumberFormat="1"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17" fontId="4" fillId="2" borderId="3" xfId="0" applyNumberFormat="1" applyFont="1" applyFill="1" applyBorder="1" applyAlignment="1">
      <alignment horizontal="center" vertical="center" wrapText="1"/>
    </xf>
    <xf numFmtId="0" fontId="5" fillId="2" borderId="3" xfId="0" applyFont="1" applyFill="1" applyBorder="1" applyAlignment="1">
      <alignment vertical="center" wrapText="1"/>
    </xf>
    <xf numFmtId="0" fontId="4" fillId="2" borderId="8" xfId="0" applyFont="1" applyFill="1" applyBorder="1" applyAlignment="1">
      <alignment vertical="center" wrapText="1"/>
    </xf>
    <xf numFmtId="0" fontId="4" fillId="7" borderId="1" xfId="0" applyFont="1" applyFill="1" applyBorder="1" applyAlignment="1">
      <alignment vertical="center" wrapText="1"/>
    </xf>
    <xf numFmtId="0" fontId="4" fillId="7"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7" borderId="1" xfId="0" applyFont="1" applyFill="1" applyBorder="1" applyAlignment="1" applyProtection="1">
      <alignment vertical="center" wrapText="1"/>
      <protection locked="0"/>
    </xf>
  </cellXfs>
  <cellStyles count="3">
    <cellStyle name="Normal" xfId="0" builtinId="0"/>
    <cellStyle name="Normal 2" xfId="2"/>
    <cellStyle name="Normal 3" xfId="1"/>
  </cellStyles>
  <dxfs count="0"/>
  <tableStyles count="0" defaultTableStyle="TableStyleMedium2" defaultPivotStyle="PivotStyleLight16"/>
  <colors>
    <mruColors>
      <color rgb="FFA948F3"/>
      <color rgb="FF990099"/>
      <color rgb="FFEDFF85"/>
      <color rgb="FFCFFF9C"/>
      <color rgb="FFCC99FF"/>
      <color rgb="FFFF99FF"/>
      <color rgb="FF7A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lizabeth Oviedo" id="{52FF37F9-430D-4807-AD76-5CF427402893}" userId="S::eoviedo@sdmujer.gov.co::7af3d0c6-f89f-4424-bc84-40b84ffa7ad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0" dT="2022-01-25T16:18:18.05" personId="{52FF37F9-430D-4807-AD76-5CF427402893}" id="{DD6470D5-CB92-4319-A49D-B2C1541984FF}">
    <text xml:space="preserve">En el 2021 se presentaba diferencia en el logro y la meta. Como no se tiene el ajuste en el logro considerando la proporción de las dos estrategias y no hemos hablado con el sector, este dato quedaría pendiente de ajuste.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K64"/>
  <sheetViews>
    <sheetView tabSelected="1" zoomScale="70" zoomScaleNormal="70" workbookViewId="0">
      <selection activeCell="C40" sqref="C40"/>
    </sheetView>
  </sheetViews>
  <sheetFormatPr baseColWidth="10" defaultColWidth="11.44140625" defaultRowHeight="13.8" x14ac:dyDescent="0.3"/>
  <cols>
    <col min="1" max="1" width="27.33203125" style="10" bestFit="1" customWidth="1"/>
    <col min="2" max="2" width="28.44140625" style="11" customWidth="1"/>
    <col min="3" max="3" width="65.44140625" style="12" customWidth="1"/>
    <col min="4" max="4" width="55.44140625" style="12" customWidth="1"/>
    <col min="5" max="5" width="20.6640625" style="13" customWidth="1"/>
    <col min="6" max="6" width="23.88671875" style="14" customWidth="1"/>
    <col min="7" max="7" width="10.44140625" style="14" customWidth="1"/>
    <col min="8" max="9" width="17" style="14" customWidth="1"/>
    <col min="10" max="10" width="11.44140625" style="14" customWidth="1"/>
    <col min="11" max="11" width="20.44140625" style="14" customWidth="1"/>
    <col min="12" max="17" width="15.44140625" style="15" customWidth="1"/>
    <col min="18" max="18" width="17.44140625" style="15" customWidth="1"/>
    <col min="19" max="19" width="18" style="15" customWidth="1"/>
    <col min="20" max="20" width="17" style="15" customWidth="1"/>
    <col min="21" max="21" width="17.44140625" style="15" customWidth="1"/>
    <col min="22" max="22" width="15.44140625" style="15" customWidth="1"/>
    <col min="23" max="23" width="24.44140625" style="15" customWidth="1"/>
    <col min="24" max="24" width="17.44140625" style="15" customWidth="1"/>
    <col min="25" max="25" width="86.44140625" style="16" customWidth="1"/>
    <col min="26" max="26" width="75.44140625" style="16" customWidth="1"/>
    <col min="27" max="27" width="73.33203125" style="16" customWidth="1"/>
    <col min="28" max="28" width="67.6640625" style="16" customWidth="1"/>
    <col min="29" max="29" width="67.33203125" style="16" customWidth="1"/>
    <col min="30" max="30" width="64.33203125" style="16" customWidth="1"/>
    <col min="31" max="31" width="82.109375" style="16" customWidth="1"/>
    <col min="32" max="32" width="91.33203125" style="16" customWidth="1"/>
    <col min="33" max="33" width="82.88671875" style="16" customWidth="1"/>
    <col min="34" max="34" width="74.33203125" style="16" customWidth="1"/>
    <col min="35" max="35" width="66.33203125" style="16" customWidth="1"/>
    <col min="36" max="36" width="79.44140625" style="12" customWidth="1"/>
    <col min="37" max="16384" width="11.44140625" style="1"/>
  </cols>
  <sheetData>
    <row r="1" spans="1:36" s="2" customFormat="1" ht="14.1" customHeight="1" x14ac:dyDescent="0.3">
      <c r="A1" s="169" t="s">
        <v>0</v>
      </c>
      <c r="B1" s="169" t="s">
        <v>1</v>
      </c>
      <c r="C1" s="169" t="s">
        <v>2</v>
      </c>
      <c r="D1" s="169" t="s">
        <v>3</v>
      </c>
      <c r="E1" s="169" t="s">
        <v>4</v>
      </c>
      <c r="F1" s="169" t="s">
        <v>5</v>
      </c>
      <c r="G1" s="169" t="s">
        <v>6</v>
      </c>
      <c r="H1" s="169" t="s">
        <v>7</v>
      </c>
      <c r="I1" s="169" t="s">
        <v>8</v>
      </c>
      <c r="J1" s="169" t="s">
        <v>9</v>
      </c>
      <c r="K1" s="169" t="s">
        <v>10</v>
      </c>
      <c r="L1" s="168" t="s">
        <v>11</v>
      </c>
      <c r="M1" s="168"/>
      <c r="N1" s="168"/>
      <c r="O1" s="168"/>
      <c r="P1" s="168"/>
      <c r="Q1" s="168"/>
      <c r="R1" s="168"/>
      <c r="S1" s="168"/>
      <c r="T1" s="168"/>
      <c r="U1" s="168"/>
      <c r="V1" s="168"/>
      <c r="W1" s="27"/>
      <c r="X1" s="27"/>
      <c r="Y1" s="168" t="s">
        <v>12</v>
      </c>
      <c r="Z1" s="168"/>
      <c r="AA1" s="168"/>
      <c r="AB1" s="168"/>
      <c r="AC1" s="168"/>
      <c r="AD1" s="168"/>
      <c r="AE1" s="168"/>
      <c r="AF1" s="168"/>
      <c r="AG1" s="168"/>
      <c r="AH1" s="168"/>
      <c r="AI1" s="168"/>
      <c r="AJ1" s="166" t="s">
        <v>13</v>
      </c>
    </row>
    <row r="2" spans="1:36" s="2" customFormat="1" ht="27.6" hidden="1" x14ac:dyDescent="0.3">
      <c r="A2" s="169"/>
      <c r="B2" s="169"/>
      <c r="C2" s="169"/>
      <c r="D2" s="169"/>
      <c r="E2" s="169"/>
      <c r="F2" s="169"/>
      <c r="G2" s="169"/>
      <c r="H2" s="169"/>
      <c r="I2" s="169"/>
      <c r="J2" s="169"/>
      <c r="K2" s="169"/>
      <c r="L2" s="26" t="s">
        <v>14</v>
      </c>
      <c r="M2" s="26" t="s">
        <v>15</v>
      </c>
      <c r="N2" s="26" t="s">
        <v>16</v>
      </c>
      <c r="O2" s="26" t="s">
        <v>17</v>
      </c>
      <c r="P2" s="26" t="s">
        <v>18</v>
      </c>
      <c r="Q2" s="26" t="s">
        <v>19</v>
      </c>
      <c r="R2" s="26" t="s">
        <v>20</v>
      </c>
      <c r="S2" s="26" t="s">
        <v>21</v>
      </c>
      <c r="T2" s="26" t="s">
        <v>22</v>
      </c>
      <c r="U2" s="26" t="s">
        <v>23</v>
      </c>
      <c r="V2" s="26" t="s">
        <v>24</v>
      </c>
      <c r="W2" s="25" t="s">
        <v>25</v>
      </c>
      <c r="X2" s="25" t="s">
        <v>26</v>
      </c>
      <c r="Y2" s="26" t="s">
        <v>14</v>
      </c>
      <c r="Z2" s="26" t="s">
        <v>15</v>
      </c>
      <c r="AA2" s="26" t="s">
        <v>16</v>
      </c>
      <c r="AB2" s="26" t="s">
        <v>17</v>
      </c>
      <c r="AC2" s="26" t="s">
        <v>18</v>
      </c>
      <c r="AD2" s="26" t="s">
        <v>19</v>
      </c>
      <c r="AE2" s="26" t="s">
        <v>20</v>
      </c>
      <c r="AF2" s="26" t="s">
        <v>21</v>
      </c>
      <c r="AG2" s="26" t="s">
        <v>22</v>
      </c>
      <c r="AH2" s="26" t="s">
        <v>23</v>
      </c>
      <c r="AI2" s="26" t="s">
        <v>24</v>
      </c>
      <c r="AJ2" s="167"/>
    </row>
    <row r="3" spans="1:36" s="2" customFormat="1" hidden="1" x14ac:dyDescent="0.3">
      <c r="A3" s="28"/>
      <c r="B3" s="28"/>
      <c r="C3" s="28"/>
      <c r="D3" s="28"/>
      <c r="E3" s="28"/>
      <c r="F3" s="28"/>
      <c r="G3" s="28"/>
      <c r="H3" s="28"/>
      <c r="I3" s="28"/>
      <c r="J3" s="28"/>
      <c r="K3" s="28"/>
      <c r="L3" s="29"/>
      <c r="M3" s="29"/>
      <c r="N3" s="29"/>
      <c r="O3" s="29"/>
      <c r="P3" s="29"/>
      <c r="Q3" s="29"/>
      <c r="R3" s="29"/>
      <c r="S3" s="29"/>
      <c r="T3" s="29"/>
      <c r="U3" s="29"/>
      <c r="V3" s="29"/>
      <c r="W3" s="30"/>
      <c r="X3" s="30"/>
      <c r="Y3" s="29"/>
      <c r="Z3" s="29"/>
      <c r="AA3" s="29"/>
      <c r="AB3" s="29"/>
      <c r="AC3" s="29"/>
      <c r="AD3" s="29"/>
      <c r="AE3" s="29"/>
      <c r="AF3" s="29"/>
      <c r="AG3" s="29"/>
      <c r="AH3" s="29"/>
      <c r="AI3" s="29"/>
      <c r="AJ3" s="31"/>
    </row>
    <row r="4" spans="1:36" s="2" customFormat="1" ht="372.6" hidden="1" x14ac:dyDescent="0.25">
      <c r="A4" s="36" t="s">
        <v>27</v>
      </c>
      <c r="B4" s="36" t="s">
        <v>28</v>
      </c>
      <c r="C4" s="36" t="s">
        <v>29</v>
      </c>
      <c r="D4" s="36" t="s">
        <v>30</v>
      </c>
      <c r="E4" s="37">
        <v>60</v>
      </c>
      <c r="F4" s="38" t="s">
        <v>31</v>
      </c>
      <c r="G4" s="39">
        <v>44197</v>
      </c>
      <c r="H4" s="39">
        <v>44896</v>
      </c>
      <c r="I4" s="39"/>
      <c r="J4" s="22"/>
      <c r="K4" s="38" t="s">
        <v>32</v>
      </c>
      <c r="L4" s="38">
        <v>5</v>
      </c>
      <c r="M4" s="38">
        <v>5</v>
      </c>
      <c r="N4" s="38">
        <v>5</v>
      </c>
      <c r="O4" s="38">
        <v>5</v>
      </c>
      <c r="P4" s="38">
        <v>5</v>
      </c>
      <c r="Q4" s="38">
        <v>5</v>
      </c>
      <c r="R4" s="38">
        <v>5</v>
      </c>
      <c r="S4" s="38">
        <v>10</v>
      </c>
      <c r="T4" s="38">
        <v>5</v>
      </c>
      <c r="U4" s="40">
        <v>5</v>
      </c>
      <c r="V4" s="40"/>
      <c r="W4" s="38">
        <f>SUM(L4:V4)</f>
        <v>55</v>
      </c>
      <c r="X4" s="38">
        <f>+W4*100/E4</f>
        <v>91.666666666666671</v>
      </c>
      <c r="Y4" s="41" t="s">
        <v>33</v>
      </c>
      <c r="Z4" s="41" t="s">
        <v>34</v>
      </c>
      <c r="AA4" s="36" t="s">
        <v>35</v>
      </c>
      <c r="AB4" s="42" t="s">
        <v>36</v>
      </c>
      <c r="AC4" s="36" t="s">
        <v>37</v>
      </c>
      <c r="AD4" s="43" t="s">
        <v>38</v>
      </c>
      <c r="AE4" s="43" t="s">
        <v>39</v>
      </c>
      <c r="AF4" s="36" t="s">
        <v>40</v>
      </c>
      <c r="AG4" s="36" t="s">
        <v>41</v>
      </c>
      <c r="AH4" s="44" t="s">
        <v>42</v>
      </c>
      <c r="AI4" s="40"/>
      <c r="AJ4" s="41" t="s">
        <v>43</v>
      </c>
    </row>
    <row r="5" spans="1:36" s="2" customFormat="1" ht="409.6" hidden="1" x14ac:dyDescent="0.3">
      <c r="A5" s="3" t="s">
        <v>27</v>
      </c>
      <c r="B5" s="3" t="s">
        <v>44</v>
      </c>
      <c r="C5" s="45" t="s">
        <v>45</v>
      </c>
      <c r="D5" s="45" t="s">
        <v>46</v>
      </c>
      <c r="E5" s="46">
        <v>60</v>
      </c>
      <c r="F5" s="4" t="s">
        <v>31</v>
      </c>
      <c r="G5" s="5">
        <v>44197</v>
      </c>
      <c r="H5" s="5">
        <v>44896</v>
      </c>
      <c r="I5" s="5"/>
      <c r="J5" s="6"/>
      <c r="K5" s="4" t="s">
        <v>32</v>
      </c>
      <c r="L5" s="38">
        <v>5</v>
      </c>
      <c r="M5" s="38">
        <v>0</v>
      </c>
      <c r="N5" s="4">
        <v>5</v>
      </c>
      <c r="O5" s="4">
        <v>10</v>
      </c>
      <c r="P5" s="4">
        <v>5</v>
      </c>
      <c r="Q5" s="38">
        <v>0</v>
      </c>
      <c r="R5" s="38">
        <v>10</v>
      </c>
      <c r="S5" s="4">
        <v>15</v>
      </c>
      <c r="T5" s="4">
        <v>10</v>
      </c>
      <c r="U5" s="4">
        <v>0</v>
      </c>
      <c r="V5" s="47"/>
      <c r="W5" s="38">
        <f t="shared" ref="W5:W64" si="0">SUM(L5:V5)</f>
        <v>60</v>
      </c>
      <c r="X5" s="38">
        <f t="shared" ref="X5:X64" si="1">+W5*100/E5</f>
        <v>100</v>
      </c>
      <c r="Y5" s="48" t="s">
        <v>47</v>
      </c>
      <c r="Z5" s="48" t="s">
        <v>48</v>
      </c>
      <c r="AA5" s="3" t="s">
        <v>49</v>
      </c>
      <c r="AB5" s="49" t="s">
        <v>50</v>
      </c>
      <c r="AC5" s="3" t="s">
        <v>51</v>
      </c>
      <c r="AD5" s="3" t="s">
        <v>52</v>
      </c>
      <c r="AE5" s="3" t="s">
        <v>53</v>
      </c>
      <c r="AF5" s="50" t="s">
        <v>54</v>
      </c>
      <c r="AG5" s="50" t="s">
        <v>55</v>
      </c>
      <c r="AH5" s="3" t="s">
        <v>56</v>
      </c>
      <c r="AI5" s="47"/>
      <c r="AJ5" s="41" t="s">
        <v>57</v>
      </c>
    </row>
    <row r="6" spans="1:36" s="2" customFormat="1" ht="289.8" hidden="1" x14ac:dyDescent="0.3">
      <c r="A6" s="3" t="s">
        <v>27</v>
      </c>
      <c r="B6" s="3" t="s">
        <v>58</v>
      </c>
      <c r="C6" s="45" t="s">
        <v>59</v>
      </c>
      <c r="D6" s="45" t="s">
        <v>60</v>
      </c>
      <c r="E6" s="46">
        <v>100</v>
      </c>
      <c r="F6" s="51" t="s">
        <v>31</v>
      </c>
      <c r="G6" s="5">
        <v>44562</v>
      </c>
      <c r="H6" s="5">
        <v>44896</v>
      </c>
      <c r="I6" s="5"/>
      <c r="J6" s="6"/>
      <c r="K6" s="4" t="s">
        <v>61</v>
      </c>
      <c r="L6" s="4">
        <v>0</v>
      </c>
      <c r="M6" s="4">
        <v>30</v>
      </c>
      <c r="N6" s="4">
        <v>30</v>
      </c>
      <c r="O6" s="4">
        <v>0</v>
      </c>
      <c r="P6" s="4">
        <v>30</v>
      </c>
      <c r="Q6" s="4">
        <v>0</v>
      </c>
      <c r="R6" s="4">
        <v>5</v>
      </c>
      <c r="S6" s="4">
        <v>0</v>
      </c>
      <c r="T6" s="4">
        <v>0</v>
      </c>
      <c r="U6" s="4">
        <v>0</v>
      </c>
      <c r="V6" s="47"/>
      <c r="W6" s="38">
        <f t="shared" si="0"/>
        <v>95</v>
      </c>
      <c r="X6" s="38">
        <f t="shared" si="1"/>
        <v>95</v>
      </c>
      <c r="Y6" s="48" t="s">
        <v>62</v>
      </c>
      <c r="Z6" s="48" t="s">
        <v>63</v>
      </c>
      <c r="AA6" s="3" t="s">
        <v>64</v>
      </c>
      <c r="AB6" s="49" t="s">
        <v>65</v>
      </c>
      <c r="AC6" s="49" t="s">
        <v>66</v>
      </c>
      <c r="AD6" s="48" t="s">
        <v>67</v>
      </c>
      <c r="AE6" s="48" t="s">
        <v>68</v>
      </c>
      <c r="AF6" s="48" t="s">
        <v>69</v>
      </c>
      <c r="AG6" s="48" t="s">
        <v>70</v>
      </c>
      <c r="AH6" s="48" t="s">
        <v>71</v>
      </c>
      <c r="AI6" s="47"/>
      <c r="AJ6" s="41" t="s">
        <v>72</v>
      </c>
    </row>
    <row r="7" spans="1:36" s="2" customFormat="1" ht="386.4" hidden="1" x14ac:dyDescent="0.3">
      <c r="A7" s="3" t="s">
        <v>27</v>
      </c>
      <c r="B7" s="3" t="s">
        <v>58</v>
      </c>
      <c r="C7" s="45" t="s">
        <v>73</v>
      </c>
      <c r="D7" s="45" t="s">
        <v>74</v>
      </c>
      <c r="E7" s="52">
        <v>3</v>
      </c>
      <c r="F7" s="4" t="s">
        <v>75</v>
      </c>
      <c r="G7" s="53">
        <v>44621</v>
      </c>
      <c r="H7" s="5">
        <v>44896</v>
      </c>
      <c r="I7" s="5"/>
      <c r="J7" s="4"/>
      <c r="K7" s="4" t="s">
        <v>61</v>
      </c>
      <c r="L7" s="4">
        <v>0</v>
      </c>
      <c r="M7" s="4">
        <v>0</v>
      </c>
      <c r="N7" s="4">
        <v>1</v>
      </c>
      <c r="O7" s="4">
        <v>0</v>
      </c>
      <c r="P7" s="4">
        <v>1</v>
      </c>
      <c r="Q7" s="4">
        <v>1</v>
      </c>
      <c r="R7" s="4"/>
      <c r="S7" s="47"/>
      <c r="T7" s="47"/>
      <c r="U7" s="47"/>
      <c r="V7" s="47"/>
      <c r="W7" s="38">
        <f t="shared" si="0"/>
        <v>3</v>
      </c>
      <c r="X7" s="38">
        <f t="shared" si="1"/>
        <v>100</v>
      </c>
      <c r="Y7" s="48" t="s">
        <v>76</v>
      </c>
      <c r="Z7" s="3" t="s">
        <v>77</v>
      </c>
      <c r="AA7" s="3" t="s">
        <v>78</v>
      </c>
      <c r="AB7" s="49" t="s">
        <v>79</v>
      </c>
      <c r="AC7" s="54" t="s">
        <v>80</v>
      </c>
      <c r="AD7" s="50" t="s">
        <v>81</v>
      </c>
      <c r="AE7" s="50" t="s">
        <v>82</v>
      </c>
      <c r="AF7" s="50" t="s">
        <v>82</v>
      </c>
      <c r="AG7" s="50" t="s">
        <v>82</v>
      </c>
      <c r="AH7" s="50" t="s">
        <v>82</v>
      </c>
      <c r="AI7" s="47"/>
      <c r="AJ7" s="41" t="s">
        <v>83</v>
      </c>
    </row>
    <row r="8" spans="1:36" s="2" customFormat="1" ht="372.6" hidden="1" x14ac:dyDescent="0.3">
      <c r="A8" s="3" t="s">
        <v>27</v>
      </c>
      <c r="B8" s="3" t="s">
        <v>58</v>
      </c>
      <c r="C8" s="45" t="s">
        <v>84</v>
      </c>
      <c r="D8" s="45" t="s">
        <v>85</v>
      </c>
      <c r="E8" s="55">
        <v>2</v>
      </c>
      <c r="F8" s="56" t="s">
        <v>86</v>
      </c>
      <c r="G8" s="5">
        <v>44652</v>
      </c>
      <c r="H8" s="5">
        <v>44896</v>
      </c>
      <c r="I8" s="5"/>
      <c r="J8" s="4"/>
      <c r="K8" s="4" t="s">
        <v>32</v>
      </c>
      <c r="L8" s="4">
        <v>0</v>
      </c>
      <c r="M8" s="4">
        <v>0</v>
      </c>
      <c r="N8" s="4">
        <v>0</v>
      </c>
      <c r="O8" s="4">
        <v>0</v>
      </c>
      <c r="P8" s="4">
        <v>2</v>
      </c>
      <c r="Q8" s="47"/>
      <c r="R8" s="47"/>
      <c r="S8" s="57"/>
      <c r="T8" s="57"/>
      <c r="U8" s="57"/>
      <c r="V8" s="57"/>
      <c r="W8" s="38">
        <f t="shared" si="0"/>
        <v>2</v>
      </c>
      <c r="X8" s="38">
        <f t="shared" si="1"/>
        <v>100</v>
      </c>
      <c r="Y8" s="48" t="s">
        <v>87</v>
      </c>
      <c r="Z8" s="48" t="s">
        <v>88</v>
      </c>
      <c r="AA8" s="3" t="s">
        <v>89</v>
      </c>
      <c r="AB8" s="49" t="s">
        <v>90</v>
      </c>
      <c r="AC8" s="36" t="s">
        <v>91</v>
      </c>
      <c r="AD8" s="3" t="s">
        <v>92</v>
      </c>
      <c r="AE8" s="3" t="s">
        <v>92</v>
      </c>
      <c r="AF8" s="3" t="s">
        <v>92</v>
      </c>
      <c r="AG8" s="3" t="s">
        <v>92</v>
      </c>
      <c r="AH8" s="3" t="s">
        <v>92</v>
      </c>
      <c r="AI8" s="47"/>
      <c r="AJ8" s="41" t="s">
        <v>93</v>
      </c>
    </row>
    <row r="9" spans="1:36" s="2" customFormat="1" ht="409.6" hidden="1" x14ac:dyDescent="0.25">
      <c r="A9" s="3" t="s">
        <v>27</v>
      </c>
      <c r="B9" s="48" t="s">
        <v>94</v>
      </c>
      <c r="C9" s="3" t="s">
        <v>95</v>
      </c>
      <c r="D9" s="3" t="s">
        <v>96</v>
      </c>
      <c r="E9" s="46">
        <v>100</v>
      </c>
      <c r="F9" s="4" t="s">
        <v>31</v>
      </c>
      <c r="G9" s="5">
        <v>44562</v>
      </c>
      <c r="H9" s="5">
        <v>44896</v>
      </c>
      <c r="I9" s="5"/>
      <c r="J9" s="4"/>
      <c r="K9" s="4" t="s">
        <v>32</v>
      </c>
      <c r="L9" s="4">
        <v>5</v>
      </c>
      <c r="M9" s="4">
        <v>21</v>
      </c>
      <c r="N9" s="4">
        <v>8.1</v>
      </c>
      <c r="O9" s="4">
        <v>7.88</v>
      </c>
      <c r="P9" s="4">
        <v>7.88</v>
      </c>
      <c r="Q9" s="4">
        <v>6.32</v>
      </c>
      <c r="R9" s="4">
        <v>6.32</v>
      </c>
      <c r="S9" s="4">
        <v>6.32</v>
      </c>
      <c r="T9" s="4">
        <v>6.32</v>
      </c>
      <c r="U9" s="4">
        <v>6.32</v>
      </c>
      <c r="V9" s="4"/>
      <c r="W9" s="38">
        <f t="shared" si="0"/>
        <v>81.460000000000008</v>
      </c>
      <c r="X9" s="38">
        <f t="shared" si="1"/>
        <v>81.460000000000008</v>
      </c>
      <c r="Y9" s="48" t="s">
        <v>97</v>
      </c>
      <c r="Z9" s="3" t="s">
        <v>98</v>
      </c>
      <c r="AA9" s="3" t="s">
        <v>99</v>
      </c>
      <c r="AB9" s="49" t="s">
        <v>100</v>
      </c>
      <c r="AC9" s="49" t="s">
        <v>101</v>
      </c>
      <c r="AD9" s="48" t="s">
        <v>102</v>
      </c>
      <c r="AE9" s="58" t="s">
        <v>103</v>
      </c>
      <c r="AF9" s="48" t="s">
        <v>104</v>
      </c>
      <c r="AG9" s="48" t="s">
        <v>105</v>
      </c>
      <c r="AH9" s="59" t="s">
        <v>106</v>
      </c>
      <c r="AI9" s="47"/>
      <c r="AJ9" s="41" t="s">
        <v>72</v>
      </c>
    </row>
    <row r="10" spans="1:36" ht="409.6" hidden="1" x14ac:dyDescent="0.3">
      <c r="A10" s="8" t="s">
        <v>107</v>
      </c>
      <c r="B10" s="8" t="s">
        <v>108</v>
      </c>
      <c r="C10" s="3" t="s">
        <v>109</v>
      </c>
      <c r="D10" s="3" t="s">
        <v>110</v>
      </c>
      <c r="E10" s="8">
        <v>100</v>
      </c>
      <c r="F10" s="8" t="s">
        <v>111</v>
      </c>
      <c r="G10" s="60">
        <v>44593</v>
      </c>
      <c r="H10" s="60">
        <v>44896</v>
      </c>
      <c r="I10" s="3" t="s">
        <v>112</v>
      </c>
      <c r="J10" s="60"/>
      <c r="K10" s="60" t="s">
        <v>32</v>
      </c>
      <c r="L10" s="3">
        <v>0</v>
      </c>
      <c r="M10" s="3">
        <v>0</v>
      </c>
      <c r="N10" s="3">
        <v>0</v>
      </c>
      <c r="O10" s="3">
        <v>0</v>
      </c>
      <c r="P10" s="3">
        <v>0</v>
      </c>
      <c r="Q10" s="3">
        <v>0</v>
      </c>
      <c r="R10" s="3">
        <v>0</v>
      </c>
      <c r="S10" s="3">
        <v>0</v>
      </c>
      <c r="T10" s="3">
        <v>193</v>
      </c>
      <c r="U10" s="3"/>
      <c r="V10" s="3"/>
      <c r="W10" s="36">
        <f t="shared" si="0"/>
        <v>193</v>
      </c>
      <c r="X10" s="36">
        <f t="shared" si="1"/>
        <v>193</v>
      </c>
      <c r="Y10" s="61" t="s">
        <v>113</v>
      </c>
      <c r="Z10" s="61" t="s">
        <v>114</v>
      </c>
      <c r="AA10" s="3" t="s">
        <v>115</v>
      </c>
      <c r="AB10" s="3" t="s">
        <v>116</v>
      </c>
      <c r="AC10" s="3" t="s">
        <v>117</v>
      </c>
      <c r="AD10" s="3" t="s">
        <v>118</v>
      </c>
      <c r="AE10" s="3" t="s">
        <v>119</v>
      </c>
      <c r="AF10" s="3" t="s">
        <v>120</v>
      </c>
      <c r="AG10" s="3" t="s">
        <v>121</v>
      </c>
      <c r="AH10" s="3" t="s">
        <v>122</v>
      </c>
      <c r="AI10" s="3"/>
      <c r="AJ10" s="3" t="s">
        <v>123</v>
      </c>
    </row>
    <row r="11" spans="1:36" ht="409.6" hidden="1" x14ac:dyDescent="0.3">
      <c r="A11" s="7" t="s">
        <v>107</v>
      </c>
      <c r="B11" s="6" t="s">
        <v>108</v>
      </c>
      <c r="C11" s="48" t="s">
        <v>124</v>
      </c>
      <c r="D11" s="3" t="s">
        <v>125</v>
      </c>
      <c r="E11" s="6">
        <v>1</v>
      </c>
      <c r="F11" s="6" t="s">
        <v>126</v>
      </c>
      <c r="G11" s="5">
        <v>44593</v>
      </c>
      <c r="H11" s="5">
        <v>44774</v>
      </c>
      <c r="I11" s="5" t="s">
        <v>127</v>
      </c>
      <c r="J11" s="5"/>
      <c r="K11" s="5" t="s">
        <v>32</v>
      </c>
      <c r="L11" s="48">
        <v>0.6</v>
      </c>
      <c r="M11" s="48">
        <v>0.15</v>
      </c>
      <c r="N11" s="48">
        <v>0.01</v>
      </c>
      <c r="O11" s="48">
        <v>0.09</v>
      </c>
      <c r="P11" s="48">
        <v>0.02</v>
      </c>
      <c r="Q11" s="3" t="s">
        <v>128</v>
      </c>
      <c r="R11" s="4">
        <v>0.08</v>
      </c>
      <c r="S11" s="4"/>
      <c r="T11" s="4"/>
      <c r="U11" s="4"/>
      <c r="V11" s="4"/>
      <c r="W11" s="38">
        <f t="shared" si="0"/>
        <v>0.95</v>
      </c>
      <c r="X11" s="38">
        <f t="shared" si="1"/>
        <v>95</v>
      </c>
      <c r="Y11" s="61" t="s">
        <v>129</v>
      </c>
      <c r="Z11" s="3" t="s">
        <v>130</v>
      </c>
      <c r="AA11" s="3" t="s">
        <v>131</v>
      </c>
      <c r="AB11" s="3" t="s">
        <v>132</v>
      </c>
      <c r="AC11" s="3" t="s">
        <v>133</v>
      </c>
      <c r="AD11" s="3" t="s">
        <v>134</v>
      </c>
      <c r="AE11" s="3" t="s">
        <v>135</v>
      </c>
      <c r="AF11" s="3"/>
      <c r="AG11" s="36" t="s">
        <v>136</v>
      </c>
      <c r="AH11" s="3" t="s">
        <v>137</v>
      </c>
      <c r="AI11" s="3"/>
      <c r="AJ11" s="3" t="s">
        <v>138</v>
      </c>
    </row>
    <row r="12" spans="1:36" ht="234.6" hidden="1" x14ac:dyDescent="0.3">
      <c r="A12" s="7" t="s">
        <v>107</v>
      </c>
      <c r="B12" s="6" t="s">
        <v>108</v>
      </c>
      <c r="C12" s="3" t="s">
        <v>139</v>
      </c>
      <c r="D12" s="3" t="s">
        <v>140</v>
      </c>
      <c r="E12" s="62">
        <v>50</v>
      </c>
      <c r="F12" s="6" t="s">
        <v>141</v>
      </c>
      <c r="G12" s="63">
        <v>44593</v>
      </c>
      <c r="H12" s="63">
        <v>44866</v>
      </c>
      <c r="I12" s="3" t="s">
        <v>112</v>
      </c>
      <c r="J12" s="5"/>
      <c r="K12" s="5" t="s">
        <v>142</v>
      </c>
      <c r="L12" s="3">
        <v>60</v>
      </c>
      <c r="M12" s="3"/>
      <c r="N12" s="3"/>
      <c r="O12" s="3"/>
      <c r="P12" s="3"/>
      <c r="Q12" s="3"/>
      <c r="R12" s="4"/>
      <c r="S12" s="4"/>
      <c r="T12" s="4"/>
      <c r="U12" s="4"/>
      <c r="V12" s="4"/>
      <c r="W12" s="38">
        <f t="shared" si="0"/>
        <v>60</v>
      </c>
      <c r="X12" s="38">
        <f t="shared" si="1"/>
        <v>120</v>
      </c>
      <c r="Y12" s="61" t="s">
        <v>143</v>
      </c>
      <c r="Z12" s="61" t="s">
        <v>144</v>
      </c>
      <c r="AA12" s="3" t="s">
        <v>145</v>
      </c>
      <c r="AB12" s="48" t="s">
        <v>144</v>
      </c>
      <c r="AC12" s="3" t="s">
        <v>144</v>
      </c>
      <c r="AD12" s="3" t="s">
        <v>144</v>
      </c>
      <c r="AE12" s="3" t="s">
        <v>144</v>
      </c>
      <c r="AF12" s="3"/>
      <c r="AG12" s="3" t="s">
        <v>144</v>
      </c>
      <c r="AH12" s="3"/>
      <c r="AI12" s="3"/>
      <c r="AJ12" s="3" t="s">
        <v>146</v>
      </c>
    </row>
    <row r="13" spans="1:36" ht="409.6" hidden="1" x14ac:dyDescent="0.3">
      <c r="A13" s="7" t="s">
        <v>107</v>
      </c>
      <c r="B13" s="6" t="s">
        <v>108</v>
      </c>
      <c r="C13" s="8" t="s">
        <v>147</v>
      </c>
      <c r="D13" s="7" t="s">
        <v>148</v>
      </c>
      <c r="E13" s="6">
        <v>2</v>
      </c>
      <c r="F13" s="6" t="s">
        <v>149</v>
      </c>
      <c r="G13" s="5">
        <v>44593</v>
      </c>
      <c r="H13" s="5">
        <v>44896</v>
      </c>
      <c r="I13" s="3" t="s">
        <v>112</v>
      </c>
      <c r="J13" s="5"/>
      <c r="K13" s="5" t="s">
        <v>61</v>
      </c>
      <c r="L13" s="3">
        <v>0</v>
      </c>
      <c r="M13" s="3">
        <v>0</v>
      </c>
      <c r="N13" s="3">
        <v>0</v>
      </c>
      <c r="O13" s="4">
        <v>0</v>
      </c>
      <c r="P13" s="4">
        <v>0</v>
      </c>
      <c r="Q13" s="4">
        <v>0</v>
      </c>
      <c r="R13" s="4">
        <v>2</v>
      </c>
      <c r="S13" s="4"/>
      <c r="T13" s="4"/>
      <c r="U13" s="4"/>
      <c r="V13" s="4"/>
      <c r="W13" s="38">
        <f t="shared" si="0"/>
        <v>2</v>
      </c>
      <c r="X13" s="38">
        <f t="shared" si="1"/>
        <v>100</v>
      </c>
      <c r="Y13" s="3" t="s">
        <v>150</v>
      </c>
      <c r="Z13" s="3" t="s">
        <v>151</v>
      </c>
      <c r="AA13" s="3" t="s">
        <v>152</v>
      </c>
      <c r="AB13" s="3" t="s">
        <v>153</v>
      </c>
      <c r="AC13" s="3" t="s">
        <v>154</v>
      </c>
      <c r="AD13" s="3" t="s">
        <v>155</v>
      </c>
      <c r="AE13" s="3" t="s">
        <v>156</v>
      </c>
      <c r="AF13" s="64"/>
      <c r="AG13" s="3" t="s">
        <v>157</v>
      </c>
      <c r="AH13" s="3" t="s">
        <v>158</v>
      </c>
      <c r="AI13" s="3"/>
      <c r="AJ13" s="3" t="s">
        <v>159</v>
      </c>
    </row>
    <row r="14" spans="1:36" ht="276" hidden="1" x14ac:dyDescent="0.3">
      <c r="A14" s="7" t="s">
        <v>160</v>
      </c>
      <c r="B14" s="6" t="s">
        <v>161</v>
      </c>
      <c r="C14" s="8" t="s">
        <v>162</v>
      </c>
      <c r="D14" s="8" t="s">
        <v>163</v>
      </c>
      <c r="E14" s="6">
        <v>100</v>
      </c>
      <c r="F14" s="6" t="s">
        <v>31</v>
      </c>
      <c r="G14" s="5">
        <v>44593</v>
      </c>
      <c r="H14" s="5">
        <v>44896</v>
      </c>
      <c r="I14" s="5"/>
      <c r="J14" s="5"/>
      <c r="K14" s="5" t="s">
        <v>32</v>
      </c>
      <c r="L14" s="32">
        <v>0.2</v>
      </c>
      <c r="M14" s="32">
        <v>0.34</v>
      </c>
      <c r="N14" s="32">
        <v>0.44</v>
      </c>
      <c r="O14" s="32">
        <v>0.79</v>
      </c>
      <c r="P14" s="32">
        <v>0.84</v>
      </c>
      <c r="Q14" s="32">
        <v>0.92</v>
      </c>
      <c r="R14" s="32">
        <v>0.96</v>
      </c>
      <c r="S14" s="32">
        <v>1</v>
      </c>
      <c r="T14" s="4"/>
      <c r="U14" s="4"/>
      <c r="V14" s="4"/>
      <c r="W14" s="65">
        <v>1</v>
      </c>
      <c r="X14" s="65">
        <v>1</v>
      </c>
      <c r="Y14" s="3" t="s">
        <v>164</v>
      </c>
      <c r="Z14" s="3" t="s">
        <v>165</v>
      </c>
      <c r="AA14" s="66" t="s">
        <v>166</v>
      </c>
      <c r="AB14" s="3" t="s">
        <v>167</v>
      </c>
      <c r="AC14" s="3" t="s">
        <v>168</v>
      </c>
      <c r="AD14" s="49" t="s">
        <v>169</v>
      </c>
      <c r="AE14" s="49" t="s">
        <v>170</v>
      </c>
      <c r="AF14" s="3" t="s">
        <v>171</v>
      </c>
      <c r="AG14" s="3"/>
      <c r="AH14" s="3"/>
      <c r="AI14" s="3"/>
      <c r="AJ14" s="3" t="s">
        <v>172</v>
      </c>
    </row>
    <row r="15" spans="1:36" ht="317.39999999999998" hidden="1" x14ac:dyDescent="0.3">
      <c r="A15" s="7" t="s">
        <v>160</v>
      </c>
      <c r="B15" s="6" t="s">
        <v>161</v>
      </c>
      <c r="C15" s="8" t="s">
        <v>173</v>
      </c>
      <c r="D15" s="8" t="s">
        <v>174</v>
      </c>
      <c r="E15" s="6">
        <v>1</v>
      </c>
      <c r="F15" s="6" t="s">
        <v>175</v>
      </c>
      <c r="G15" s="5">
        <v>44621</v>
      </c>
      <c r="H15" s="5">
        <v>44896</v>
      </c>
      <c r="I15" s="5"/>
      <c r="J15" s="5"/>
      <c r="K15" s="5" t="s">
        <v>32</v>
      </c>
      <c r="L15" s="4" t="s">
        <v>176</v>
      </c>
      <c r="M15" s="4">
        <v>0.1</v>
      </c>
      <c r="N15" s="4">
        <v>0.2</v>
      </c>
      <c r="O15" s="4">
        <v>0.23</v>
      </c>
      <c r="P15" s="4">
        <v>0.28999999999999998</v>
      </c>
      <c r="Q15" s="32">
        <v>0.37</v>
      </c>
      <c r="R15" s="32">
        <v>0.47</v>
      </c>
      <c r="S15" s="32">
        <v>0.64</v>
      </c>
      <c r="T15" s="32">
        <v>0.71</v>
      </c>
      <c r="U15" s="32">
        <v>0.8</v>
      </c>
      <c r="V15" s="4"/>
      <c r="W15" s="65">
        <v>0.8</v>
      </c>
      <c r="X15" s="65">
        <v>0.8</v>
      </c>
      <c r="Y15" s="3" t="s">
        <v>177</v>
      </c>
      <c r="Z15" s="3"/>
      <c r="AA15" s="3"/>
      <c r="AB15" s="36" t="s">
        <v>178</v>
      </c>
      <c r="AC15" s="3" t="s">
        <v>179</v>
      </c>
      <c r="AD15" s="42" t="s">
        <v>180</v>
      </c>
      <c r="AE15" s="42" t="s">
        <v>181</v>
      </c>
      <c r="AF15" s="3" t="s">
        <v>182</v>
      </c>
      <c r="AG15" s="3" t="s">
        <v>183</v>
      </c>
      <c r="AH15" s="3" t="s">
        <v>184</v>
      </c>
      <c r="AI15" s="3"/>
      <c r="AJ15" s="3" t="s">
        <v>185</v>
      </c>
    </row>
    <row r="16" spans="1:36" ht="409.6" hidden="1" x14ac:dyDescent="0.25">
      <c r="A16" s="7" t="s">
        <v>186</v>
      </c>
      <c r="B16" s="6" t="s">
        <v>187</v>
      </c>
      <c r="C16" s="8" t="s">
        <v>188</v>
      </c>
      <c r="D16" s="8" t="s">
        <v>189</v>
      </c>
      <c r="E16" s="6">
        <v>100</v>
      </c>
      <c r="F16" s="6" t="s">
        <v>31</v>
      </c>
      <c r="G16" s="5">
        <v>44562</v>
      </c>
      <c r="H16" s="5">
        <v>44896</v>
      </c>
      <c r="I16" s="67" t="s">
        <v>190</v>
      </c>
      <c r="J16" s="5"/>
      <c r="K16" s="5" t="s">
        <v>32</v>
      </c>
      <c r="L16" s="4">
        <v>0</v>
      </c>
      <c r="M16" s="4">
        <v>2</v>
      </c>
      <c r="N16" s="4">
        <v>5</v>
      </c>
      <c r="O16" s="4">
        <v>7</v>
      </c>
      <c r="P16" s="4">
        <v>7</v>
      </c>
      <c r="Q16" s="4">
        <v>7</v>
      </c>
      <c r="R16" s="4">
        <v>7</v>
      </c>
      <c r="S16" s="4">
        <v>15</v>
      </c>
      <c r="T16" s="4">
        <v>35</v>
      </c>
      <c r="U16" s="4">
        <v>70</v>
      </c>
      <c r="V16" s="4"/>
      <c r="W16" s="38">
        <v>70</v>
      </c>
      <c r="X16" s="38">
        <f t="shared" si="1"/>
        <v>70</v>
      </c>
      <c r="Y16" s="3" t="s">
        <v>191</v>
      </c>
      <c r="Z16" s="3" t="s">
        <v>192</v>
      </c>
      <c r="AA16" s="3" t="s">
        <v>193</v>
      </c>
      <c r="AB16" s="3" t="s">
        <v>194</v>
      </c>
      <c r="AC16" s="3" t="s">
        <v>195</v>
      </c>
      <c r="AD16" s="3" t="s">
        <v>196</v>
      </c>
      <c r="AE16" s="3" t="s">
        <v>197</v>
      </c>
      <c r="AF16" s="3" t="s">
        <v>198</v>
      </c>
      <c r="AG16" s="3" t="s">
        <v>199</v>
      </c>
      <c r="AH16" s="68" t="s">
        <v>200</v>
      </c>
      <c r="AI16" s="3"/>
      <c r="AJ16" s="3" t="s">
        <v>201</v>
      </c>
    </row>
    <row r="17" spans="1:37" ht="409.6" hidden="1" x14ac:dyDescent="0.25">
      <c r="A17" s="7" t="s">
        <v>186</v>
      </c>
      <c r="B17" s="6" t="s">
        <v>187</v>
      </c>
      <c r="C17" s="7" t="s">
        <v>202</v>
      </c>
      <c r="D17" s="7" t="s">
        <v>203</v>
      </c>
      <c r="E17" s="6">
        <v>50</v>
      </c>
      <c r="F17" s="6" t="s">
        <v>31</v>
      </c>
      <c r="G17" s="5">
        <v>44562</v>
      </c>
      <c r="H17" s="5">
        <v>44896</v>
      </c>
      <c r="I17" s="69" t="s">
        <v>204</v>
      </c>
      <c r="J17" s="5"/>
      <c r="K17" s="5" t="s">
        <v>32</v>
      </c>
      <c r="L17" s="4">
        <v>2</v>
      </c>
      <c r="M17" s="4">
        <v>5</v>
      </c>
      <c r="N17" s="4">
        <v>5</v>
      </c>
      <c r="O17" s="4">
        <v>5</v>
      </c>
      <c r="P17" s="4">
        <v>5</v>
      </c>
      <c r="Q17" s="4">
        <v>5</v>
      </c>
      <c r="R17" s="4">
        <v>5</v>
      </c>
      <c r="S17" s="4">
        <v>5</v>
      </c>
      <c r="T17" s="4">
        <v>5</v>
      </c>
      <c r="U17" s="4">
        <v>5</v>
      </c>
      <c r="V17" s="4"/>
      <c r="W17" s="38">
        <f t="shared" si="0"/>
        <v>47</v>
      </c>
      <c r="X17" s="38">
        <f t="shared" si="1"/>
        <v>94</v>
      </c>
      <c r="Y17" s="3" t="s">
        <v>205</v>
      </c>
      <c r="Z17" s="3" t="s">
        <v>206</v>
      </c>
      <c r="AA17" s="3" t="s">
        <v>207</v>
      </c>
      <c r="AB17" s="3" t="s">
        <v>208</v>
      </c>
      <c r="AC17" s="36" t="s">
        <v>209</v>
      </c>
      <c r="AD17" s="3" t="s">
        <v>210</v>
      </c>
      <c r="AE17" s="3" t="s">
        <v>211</v>
      </c>
      <c r="AF17" s="3" t="s">
        <v>212</v>
      </c>
      <c r="AG17" s="3" t="s">
        <v>213</v>
      </c>
      <c r="AH17" s="68" t="s">
        <v>214</v>
      </c>
      <c r="AI17" s="3"/>
      <c r="AJ17" s="3" t="s">
        <v>215</v>
      </c>
      <c r="AK17" s="17"/>
    </row>
    <row r="18" spans="1:37" ht="262.2" hidden="1" x14ac:dyDescent="0.25">
      <c r="A18" s="7" t="s">
        <v>186</v>
      </c>
      <c r="B18" s="6" t="s">
        <v>187</v>
      </c>
      <c r="C18" s="7" t="s">
        <v>216</v>
      </c>
      <c r="D18" s="7" t="s">
        <v>217</v>
      </c>
      <c r="E18" s="70">
        <v>2</v>
      </c>
      <c r="F18" s="70" t="s">
        <v>218</v>
      </c>
      <c r="G18" s="5">
        <v>44562</v>
      </c>
      <c r="H18" s="5">
        <v>44896</v>
      </c>
      <c r="I18" s="71" t="s">
        <v>219</v>
      </c>
      <c r="J18" s="5"/>
      <c r="K18" s="5" t="s">
        <v>32</v>
      </c>
      <c r="L18" s="4">
        <v>0</v>
      </c>
      <c r="M18" s="4">
        <v>0</v>
      </c>
      <c r="N18" s="4">
        <v>0</v>
      </c>
      <c r="O18" s="4">
        <v>0</v>
      </c>
      <c r="P18" s="4">
        <v>0</v>
      </c>
      <c r="Q18" s="4">
        <v>0</v>
      </c>
      <c r="R18" s="4">
        <v>1</v>
      </c>
      <c r="S18" s="4">
        <v>1</v>
      </c>
      <c r="T18" s="4">
        <v>1</v>
      </c>
      <c r="U18" s="4">
        <v>2</v>
      </c>
      <c r="V18" s="4"/>
      <c r="W18" s="38">
        <v>2</v>
      </c>
      <c r="X18" s="38">
        <f t="shared" si="1"/>
        <v>100</v>
      </c>
      <c r="Y18" s="3" t="s">
        <v>220</v>
      </c>
      <c r="Z18" s="3" t="s">
        <v>221</v>
      </c>
      <c r="AA18" s="3" t="s">
        <v>222</v>
      </c>
      <c r="AB18" s="3" t="s">
        <v>223</v>
      </c>
      <c r="AC18" s="36" t="s">
        <v>224</v>
      </c>
      <c r="AD18" s="3" t="s">
        <v>225</v>
      </c>
      <c r="AE18" s="3" t="s">
        <v>226</v>
      </c>
      <c r="AF18" s="3" t="s">
        <v>227</v>
      </c>
      <c r="AG18" s="3" t="s">
        <v>228</v>
      </c>
      <c r="AH18" s="68" t="s">
        <v>229</v>
      </c>
      <c r="AI18" s="3"/>
      <c r="AJ18" s="3" t="s">
        <v>230</v>
      </c>
      <c r="AK18" s="17"/>
    </row>
    <row r="19" spans="1:37" ht="179.4" hidden="1" x14ac:dyDescent="0.3">
      <c r="A19" s="7" t="s">
        <v>186</v>
      </c>
      <c r="B19" s="6" t="s">
        <v>187</v>
      </c>
      <c r="C19" s="8" t="s">
        <v>231</v>
      </c>
      <c r="D19" s="19" t="s">
        <v>232</v>
      </c>
      <c r="E19" s="23">
        <v>60</v>
      </c>
      <c r="F19" s="23" t="s">
        <v>31</v>
      </c>
      <c r="G19" s="20">
        <v>44562</v>
      </c>
      <c r="H19" s="5">
        <v>44896</v>
      </c>
      <c r="I19" s="71" t="s">
        <v>233</v>
      </c>
      <c r="J19" s="5"/>
      <c r="K19" s="5" t="s">
        <v>32</v>
      </c>
      <c r="L19" s="4">
        <v>10</v>
      </c>
      <c r="M19" s="4">
        <v>15</v>
      </c>
      <c r="N19" s="4">
        <v>20</v>
      </c>
      <c r="O19" s="4">
        <v>25</v>
      </c>
      <c r="P19" s="4">
        <v>30</v>
      </c>
      <c r="Q19" s="4">
        <v>35</v>
      </c>
      <c r="R19" s="4">
        <v>40</v>
      </c>
      <c r="S19" s="4">
        <v>45</v>
      </c>
      <c r="T19" s="4">
        <v>50</v>
      </c>
      <c r="U19" s="4">
        <v>60</v>
      </c>
      <c r="V19" s="4"/>
      <c r="W19" s="38">
        <v>60</v>
      </c>
      <c r="X19" s="38">
        <f t="shared" si="1"/>
        <v>100</v>
      </c>
      <c r="Y19" s="3" t="s">
        <v>234</v>
      </c>
      <c r="Z19" s="3" t="s">
        <v>235</v>
      </c>
      <c r="AA19" s="3" t="s">
        <v>236</v>
      </c>
      <c r="AB19" s="3" t="s">
        <v>237</v>
      </c>
      <c r="AC19" s="36" t="s">
        <v>238</v>
      </c>
      <c r="AD19" s="3" t="s">
        <v>239</v>
      </c>
      <c r="AE19" s="3" t="s">
        <v>240</v>
      </c>
      <c r="AF19" s="3" t="s">
        <v>241</v>
      </c>
      <c r="AG19" s="3" t="s">
        <v>242</v>
      </c>
      <c r="AH19" s="3" t="s">
        <v>243</v>
      </c>
      <c r="AI19" s="3"/>
      <c r="AJ19" s="3" t="s">
        <v>244</v>
      </c>
    </row>
    <row r="20" spans="1:37" ht="289.8" hidden="1" x14ac:dyDescent="0.3">
      <c r="A20" s="7" t="s">
        <v>245</v>
      </c>
      <c r="B20" s="6" t="s">
        <v>246</v>
      </c>
      <c r="C20" s="8" t="s">
        <v>247</v>
      </c>
      <c r="D20" s="19" t="s">
        <v>248</v>
      </c>
      <c r="E20" s="24">
        <v>20000</v>
      </c>
      <c r="F20" s="23" t="s">
        <v>249</v>
      </c>
      <c r="G20" s="20">
        <v>44593</v>
      </c>
      <c r="H20" s="5">
        <v>44896</v>
      </c>
      <c r="I20" s="5"/>
      <c r="J20" s="5"/>
      <c r="K20" s="5" t="s">
        <v>250</v>
      </c>
      <c r="L20" s="4">
        <v>65</v>
      </c>
      <c r="M20" s="4">
        <v>76</v>
      </c>
      <c r="N20" s="72">
        <v>357</v>
      </c>
      <c r="O20" s="73">
        <v>1999</v>
      </c>
      <c r="P20" s="72">
        <v>1325</v>
      </c>
      <c r="Q20" s="73">
        <v>1225</v>
      </c>
      <c r="R20" s="73">
        <v>2339</v>
      </c>
      <c r="S20" s="73">
        <v>9361</v>
      </c>
      <c r="T20" s="74">
        <v>1282</v>
      </c>
      <c r="U20" s="73">
        <v>2121</v>
      </c>
      <c r="V20" s="4"/>
      <c r="W20" s="38">
        <f t="shared" si="0"/>
        <v>20150</v>
      </c>
      <c r="X20" s="38">
        <f t="shared" si="1"/>
        <v>100.75</v>
      </c>
      <c r="Y20" s="3" t="s">
        <v>251</v>
      </c>
      <c r="Z20" s="3" t="s">
        <v>252</v>
      </c>
      <c r="AA20" s="75" t="s">
        <v>253</v>
      </c>
      <c r="AB20" s="76" t="s">
        <v>254</v>
      </c>
      <c r="AC20" s="75" t="s">
        <v>255</v>
      </c>
      <c r="AD20" s="76" t="s">
        <v>256</v>
      </c>
      <c r="AE20" s="77" t="s">
        <v>257</v>
      </c>
      <c r="AF20" s="76" t="s">
        <v>258</v>
      </c>
      <c r="AG20" s="78" t="s">
        <v>259</v>
      </c>
      <c r="AH20" s="78" t="s">
        <v>260</v>
      </c>
      <c r="AI20" s="3"/>
      <c r="AJ20" s="3" t="s">
        <v>261</v>
      </c>
    </row>
    <row r="21" spans="1:37" ht="409.6" hidden="1" x14ac:dyDescent="0.3">
      <c r="A21" s="7" t="s">
        <v>245</v>
      </c>
      <c r="B21" s="6" t="s">
        <v>246</v>
      </c>
      <c r="C21" s="8" t="s">
        <v>262</v>
      </c>
      <c r="D21" s="8" t="s">
        <v>263</v>
      </c>
      <c r="E21" s="21">
        <v>9493</v>
      </c>
      <c r="F21" s="22" t="s">
        <v>249</v>
      </c>
      <c r="G21" s="5">
        <v>44593</v>
      </c>
      <c r="H21" s="5">
        <v>44896</v>
      </c>
      <c r="I21" s="5"/>
      <c r="J21" s="5"/>
      <c r="K21" s="5" t="s">
        <v>142</v>
      </c>
      <c r="L21" s="4">
        <v>422</v>
      </c>
      <c r="M21" s="4">
        <v>2030</v>
      </c>
      <c r="N21" s="79">
        <v>302</v>
      </c>
      <c r="O21" s="80">
        <v>323</v>
      </c>
      <c r="P21" s="81">
        <v>988</v>
      </c>
      <c r="Q21" s="80">
        <v>417</v>
      </c>
      <c r="R21" s="80">
        <v>416</v>
      </c>
      <c r="S21" s="73">
        <v>1698</v>
      </c>
      <c r="T21" s="74">
        <v>1370</v>
      </c>
      <c r="U21" s="80">
        <v>752</v>
      </c>
      <c r="V21" s="4"/>
      <c r="W21" s="38">
        <f t="shared" si="0"/>
        <v>8718</v>
      </c>
      <c r="X21" s="38">
        <f t="shared" si="1"/>
        <v>91.836089750342353</v>
      </c>
      <c r="Y21" s="3" t="s">
        <v>264</v>
      </c>
      <c r="Z21" s="3" t="s">
        <v>265</v>
      </c>
      <c r="AA21" s="82" t="s">
        <v>266</v>
      </c>
      <c r="AB21" s="83" t="s">
        <v>267</v>
      </c>
      <c r="AC21" s="82" t="s">
        <v>268</v>
      </c>
      <c r="AD21" s="83" t="s">
        <v>269</v>
      </c>
      <c r="AE21" s="83" t="s">
        <v>270</v>
      </c>
      <c r="AF21" s="83" t="s">
        <v>271</v>
      </c>
      <c r="AG21" s="84" t="s">
        <v>272</v>
      </c>
      <c r="AH21" s="85" t="s">
        <v>273</v>
      </c>
      <c r="AI21" s="3"/>
      <c r="AJ21" s="3" t="s">
        <v>274</v>
      </c>
    </row>
    <row r="22" spans="1:37" ht="331.2" hidden="1" x14ac:dyDescent="0.3">
      <c r="A22" s="7" t="s">
        <v>245</v>
      </c>
      <c r="B22" s="6" t="s">
        <v>246</v>
      </c>
      <c r="C22" s="8" t="s">
        <v>275</v>
      </c>
      <c r="D22" s="8" t="s">
        <v>276</v>
      </c>
      <c r="E22" s="9">
        <v>300</v>
      </c>
      <c r="F22" s="6" t="s">
        <v>277</v>
      </c>
      <c r="G22" s="5">
        <v>44562</v>
      </c>
      <c r="H22" s="5">
        <v>44896</v>
      </c>
      <c r="I22" s="5"/>
      <c r="J22" s="5"/>
      <c r="K22" s="5" t="s">
        <v>250</v>
      </c>
      <c r="L22" s="4">
        <v>47</v>
      </c>
      <c r="M22" s="4">
        <v>94</v>
      </c>
      <c r="N22" s="79">
        <v>18</v>
      </c>
      <c r="O22" s="80">
        <v>18</v>
      </c>
      <c r="P22" s="81">
        <v>0</v>
      </c>
      <c r="Q22" s="80">
        <v>0</v>
      </c>
      <c r="R22" s="80">
        <v>0</v>
      </c>
      <c r="S22" s="80">
        <v>0</v>
      </c>
      <c r="T22" s="80">
        <v>0</v>
      </c>
      <c r="U22" s="80">
        <v>0</v>
      </c>
      <c r="V22" s="4"/>
      <c r="W22" s="38">
        <f t="shared" si="0"/>
        <v>177</v>
      </c>
      <c r="X22" s="38">
        <f t="shared" si="1"/>
        <v>59</v>
      </c>
      <c r="Y22" s="3" t="s">
        <v>278</v>
      </c>
      <c r="Z22" s="3" t="s">
        <v>279</v>
      </c>
      <c r="AA22" s="82" t="s">
        <v>280</v>
      </c>
      <c r="AB22" s="83" t="s">
        <v>281</v>
      </c>
      <c r="AC22" s="82" t="s">
        <v>282</v>
      </c>
      <c r="AD22" s="82" t="s">
        <v>283</v>
      </c>
      <c r="AE22" s="83" t="s">
        <v>284</v>
      </c>
      <c r="AF22" s="76" t="s">
        <v>285</v>
      </c>
      <c r="AG22" s="78" t="s">
        <v>286</v>
      </c>
      <c r="AH22" s="83" t="s">
        <v>287</v>
      </c>
      <c r="AI22" s="3"/>
      <c r="AJ22" s="3" t="s">
        <v>288</v>
      </c>
    </row>
    <row r="23" spans="1:37" ht="289.8" hidden="1" x14ac:dyDescent="0.3">
      <c r="A23" s="7" t="s">
        <v>245</v>
      </c>
      <c r="B23" s="6" t="s">
        <v>289</v>
      </c>
      <c r="C23" s="8" t="s">
        <v>290</v>
      </c>
      <c r="D23" s="8" t="s">
        <v>291</v>
      </c>
      <c r="E23" s="6">
        <v>70</v>
      </c>
      <c r="F23" s="6" t="s">
        <v>31</v>
      </c>
      <c r="G23" s="5">
        <v>44197</v>
      </c>
      <c r="H23" s="5">
        <v>44896</v>
      </c>
      <c r="I23" s="5"/>
      <c r="J23" s="5"/>
      <c r="K23" s="5" t="s">
        <v>32</v>
      </c>
      <c r="L23" s="32">
        <v>0.05</v>
      </c>
      <c r="M23" s="33">
        <v>6.5000000000000002E-2</v>
      </c>
      <c r="N23" s="33">
        <v>6.5000000000000002E-2</v>
      </c>
      <c r="O23" s="33">
        <v>6.5000000000000002E-2</v>
      </c>
      <c r="P23" s="86">
        <v>6.5000000000000002E-2</v>
      </c>
      <c r="Q23" s="86">
        <v>6.5000000000000002E-2</v>
      </c>
      <c r="R23" s="87">
        <v>6.5000000000000002E-2</v>
      </c>
      <c r="S23" s="87">
        <v>6.5000000000000002E-2</v>
      </c>
      <c r="T23" s="87">
        <v>6.5000000000000002E-2</v>
      </c>
      <c r="U23" s="88">
        <v>6.5000000000000002E-2</v>
      </c>
      <c r="V23" s="4"/>
      <c r="W23" s="89">
        <f t="shared" si="0"/>
        <v>0.63500000000000001</v>
      </c>
      <c r="X23" s="89">
        <f t="shared" si="1"/>
        <v>0.90714285714285714</v>
      </c>
      <c r="Y23" s="3" t="s">
        <v>292</v>
      </c>
      <c r="Z23" s="3" t="s">
        <v>293</v>
      </c>
      <c r="AA23" s="82" t="s">
        <v>294</v>
      </c>
      <c r="AB23" s="76" t="s">
        <v>295</v>
      </c>
      <c r="AC23" s="82" t="s">
        <v>296</v>
      </c>
      <c r="AD23" s="3" t="s">
        <v>297</v>
      </c>
      <c r="AE23" s="83" t="s">
        <v>298</v>
      </c>
      <c r="AF23" s="76" t="s">
        <v>299</v>
      </c>
      <c r="AG23" s="78" t="s">
        <v>300</v>
      </c>
      <c r="AH23" s="83" t="s">
        <v>301</v>
      </c>
      <c r="AI23" s="3"/>
      <c r="AJ23" s="3" t="s">
        <v>302</v>
      </c>
    </row>
    <row r="24" spans="1:37" ht="314.25" hidden="1" customHeight="1" x14ac:dyDescent="0.3">
      <c r="A24" s="7" t="s">
        <v>303</v>
      </c>
      <c r="B24" s="6" t="s">
        <v>304</v>
      </c>
      <c r="C24" s="8" t="s">
        <v>305</v>
      </c>
      <c r="D24" s="8" t="s">
        <v>306</v>
      </c>
      <c r="E24" s="90">
        <v>5</v>
      </c>
      <c r="F24" s="6" t="s">
        <v>307</v>
      </c>
      <c r="G24" s="5">
        <v>43831</v>
      </c>
      <c r="H24" s="5">
        <v>45261</v>
      </c>
      <c r="I24" s="5"/>
      <c r="J24" s="5"/>
      <c r="K24" s="5" t="s">
        <v>142</v>
      </c>
      <c r="L24" s="4">
        <v>5</v>
      </c>
      <c r="M24" s="4">
        <v>5</v>
      </c>
      <c r="N24" s="4">
        <v>5</v>
      </c>
      <c r="O24" s="4">
        <v>5</v>
      </c>
      <c r="P24" s="4">
        <v>5</v>
      </c>
      <c r="Q24" s="4">
        <v>5</v>
      </c>
      <c r="R24" s="4">
        <v>5</v>
      </c>
      <c r="S24" s="4">
        <v>5</v>
      </c>
      <c r="T24" s="4">
        <v>5</v>
      </c>
      <c r="U24" s="4">
        <v>5</v>
      </c>
      <c r="V24" s="4"/>
      <c r="W24" s="38">
        <f>L24</f>
        <v>5</v>
      </c>
      <c r="X24" s="38">
        <f t="shared" si="1"/>
        <v>100</v>
      </c>
      <c r="Y24" s="3" t="s">
        <v>308</v>
      </c>
      <c r="Z24" s="3" t="s">
        <v>309</v>
      </c>
      <c r="AA24" s="76" t="s">
        <v>310</v>
      </c>
      <c r="AB24" s="3" t="s">
        <v>311</v>
      </c>
      <c r="AC24" s="3" t="s">
        <v>312</v>
      </c>
      <c r="AD24" s="3" t="s">
        <v>313</v>
      </c>
      <c r="AE24" s="3" t="s">
        <v>314</v>
      </c>
      <c r="AF24" s="3" t="s">
        <v>315</v>
      </c>
      <c r="AG24" s="3" t="s">
        <v>316</v>
      </c>
      <c r="AH24" s="3" t="s">
        <v>317</v>
      </c>
      <c r="AI24" s="3"/>
      <c r="AJ24" s="3" t="s">
        <v>318</v>
      </c>
    </row>
    <row r="25" spans="1:37" ht="409.6" hidden="1" x14ac:dyDescent="0.3">
      <c r="A25" s="91" t="s">
        <v>303</v>
      </c>
      <c r="B25" s="90" t="s">
        <v>304</v>
      </c>
      <c r="C25" s="92" t="s">
        <v>319</v>
      </c>
      <c r="D25" s="92" t="s">
        <v>320</v>
      </c>
      <c r="E25" s="6">
        <v>75</v>
      </c>
      <c r="F25" s="90" t="s">
        <v>321</v>
      </c>
      <c r="G25" s="93">
        <v>44621</v>
      </c>
      <c r="H25" s="93">
        <v>44896</v>
      </c>
      <c r="I25" s="94"/>
      <c r="J25" s="5"/>
      <c r="K25" s="5" t="s">
        <v>142</v>
      </c>
      <c r="L25" s="72" t="s">
        <v>176</v>
      </c>
      <c r="M25" s="95">
        <v>0</v>
      </c>
      <c r="N25" s="95">
        <v>0</v>
      </c>
      <c r="O25" s="95">
        <v>72</v>
      </c>
      <c r="P25" s="95">
        <v>0</v>
      </c>
      <c r="Q25" s="95">
        <v>0</v>
      </c>
      <c r="R25" s="4">
        <v>0</v>
      </c>
      <c r="S25" s="4">
        <v>0</v>
      </c>
      <c r="T25" s="4">
        <v>0</v>
      </c>
      <c r="U25" s="4">
        <v>0</v>
      </c>
      <c r="V25" s="4"/>
      <c r="W25" s="38">
        <f t="shared" si="0"/>
        <v>72</v>
      </c>
      <c r="X25" s="38">
        <f t="shared" si="1"/>
        <v>96</v>
      </c>
      <c r="Y25" s="49" t="s">
        <v>176</v>
      </c>
      <c r="Z25" s="96" t="s">
        <v>322</v>
      </c>
      <c r="AA25" s="97" t="s">
        <v>323</v>
      </c>
      <c r="AB25" s="96" t="s">
        <v>324</v>
      </c>
      <c r="AC25" s="98" t="s">
        <v>325</v>
      </c>
      <c r="AD25" s="96" t="s">
        <v>326</v>
      </c>
      <c r="AE25" s="36" t="s">
        <v>327</v>
      </c>
      <c r="AF25" s="99" t="s">
        <v>328</v>
      </c>
      <c r="AG25" s="3" t="s">
        <v>329</v>
      </c>
      <c r="AH25" s="36" t="s">
        <v>330</v>
      </c>
      <c r="AI25" s="3"/>
      <c r="AJ25" s="3" t="s">
        <v>331</v>
      </c>
    </row>
    <row r="26" spans="1:37" ht="409.6" hidden="1" x14ac:dyDescent="0.3">
      <c r="A26" s="7" t="s">
        <v>303</v>
      </c>
      <c r="B26" s="6" t="s">
        <v>332</v>
      </c>
      <c r="C26" s="8" t="s">
        <v>333</v>
      </c>
      <c r="D26" s="8" t="s">
        <v>334</v>
      </c>
      <c r="E26" s="9">
        <v>100</v>
      </c>
      <c r="F26" s="6" t="s">
        <v>31</v>
      </c>
      <c r="G26" s="5">
        <v>44593</v>
      </c>
      <c r="H26" s="5">
        <v>44896</v>
      </c>
      <c r="I26" s="5"/>
      <c r="J26" s="5"/>
      <c r="K26" s="5" t="s">
        <v>32</v>
      </c>
      <c r="L26" s="4">
        <v>10</v>
      </c>
      <c r="M26" s="4">
        <v>10</v>
      </c>
      <c r="N26" s="4">
        <v>10</v>
      </c>
      <c r="O26" s="4">
        <v>10</v>
      </c>
      <c r="P26" s="4">
        <v>10</v>
      </c>
      <c r="Q26" s="4">
        <v>10</v>
      </c>
      <c r="R26" s="4">
        <v>10</v>
      </c>
      <c r="S26" s="4">
        <v>90</v>
      </c>
      <c r="T26" s="4">
        <v>95</v>
      </c>
      <c r="U26" s="4"/>
      <c r="V26" s="4"/>
      <c r="W26" s="38"/>
      <c r="X26" s="38">
        <f t="shared" si="1"/>
        <v>0</v>
      </c>
      <c r="Y26" s="3" t="s">
        <v>335</v>
      </c>
      <c r="Z26" s="3" t="s">
        <v>336</v>
      </c>
      <c r="AA26" s="76" t="s">
        <v>337</v>
      </c>
      <c r="AB26" s="3" t="s">
        <v>338</v>
      </c>
      <c r="AC26" s="3" t="s">
        <v>339</v>
      </c>
      <c r="AD26" s="3" t="s">
        <v>340</v>
      </c>
      <c r="AE26" s="3" t="s">
        <v>341</v>
      </c>
      <c r="AF26" s="3" t="s">
        <v>342</v>
      </c>
      <c r="AG26" s="3" t="s">
        <v>343</v>
      </c>
      <c r="AH26" s="3"/>
      <c r="AI26" s="3"/>
      <c r="AJ26" s="3" t="s">
        <v>344</v>
      </c>
    </row>
    <row r="27" spans="1:37" s="17" customFormat="1" ht="331.2" hidden="1" x14ac:dyDescent="0.3">
      <c r="A27" s="7" t="s">
        <v>345</v>
      </c>
      <c r="B27" s="6" t="s">
        <v>346</v>
      </c>
      <c r="C27" s="8" t="s">
        <v>347</v>
      </c>
      <c r="D27" s="8" t="s">
        <v>348</v>
      </c>
      <c r="E27" s="9">
        <v>15000</v>
      </c>
      <c r="F27" s="6" t="s">
        <v>249</v>
      </c>
      <c r="G27" s="5">
        <v>44562</v>
      </c>
      <c r="H27" s="5">
        <v>44896</v>
      </c>
      <c r="I27" s="5"/>
      <c r="J27" s="6"/>
      <c r="K27" s="6" t="s">
        <v>349</v>
      </c>
      <c r="L27" s="4">
        <v>4048</v>
      </c>
      <c r="M27" s="4">
        <v>2017</v>
      </c>
      <c r="N27" s="100">
        <v>592</v>
      </c>
      <c r="O27" s="4">
        <v>550</v>
      </c>
      <c r="P27" s="4">
        <v>570</v>
      </c>
      <c r="Q27" s="4">
        <v>2492</v>
      </c>
      <c r="R27" s="4">
        <v>1538</v>
      </c>
      <c r="S27" s="101">
        <v>2212</v>
      </c>
      <c r="T27" s="73">
        <v>2480</v>
      </c>
      <c r="U27" s="73">
        <v>2437</v>
      </c>
      <c r="V27" s="4"/>
      <c r="W27" s="38">
        <f t="shared" si="0"/>
        <v>18936</v>
      </c>
      <c r="X27" s="38">
        <f t="shared" si="1"/>
        <v>126.24</v>
      </c>
      <c r="Y27" s="3" t="s">
        <v>350</v>
      </c>
      <c r="Z27" s="3" t="s">
        <v>351</v>
      </c>
      <c r="AA27" s="49" t="s">
        <v>352</v>
      </c>
      <c r="AB27" s="49" t="s">
        <v>353</v>
      </c>
      <c r="AC27" s="102" t="s">
        <v>354</v>
      </c>
      <c r="AD27" s="3" t="s">
        <v>355</v>
      </c>
      <c r="AE27" s="3" t="s">
        <v>356</v>
      </c>
      <c r="AF27" s="3" t="s">
        <v>357</v>
      </c>
      <c r="AG27" s="76" t="s">
        <v>358</v>
      </c>
      <c r="AH27" s="76" t="s">
        <v>359</v>
      </c>
      <c r="AI27" s="3"/>
      <c r="AJ27" s="3" t="s">
        <v>360</v>
      </c>
    </row>
    <row r="28" spans="1:37" s="17" customFormat="1" ht="250.2" hidden="1" x14ac:dyDescent="0.3">
      <c r="A28" s="7" t="s">
        <v>345</v>
      </c>
      <c r="B28" s="6" t="s">
        <v>346</v>
      </c>
      <c r="C28" s="103" t="s">
        <v>361</v>
      </c>
      <c r="D28" s="8" t="s">
        <v>362</v>
      </c>
      <c r="E28" s="9">
        <v>32000</v>
      </c>
      <c r="F28" s="6" t="s">
        <v>249</v>
      </c>
      <c r="G28" s="5">
        <v>44562</v>
      </c>
      <c r="H28" s="5">
        <v>44896</v>
      </c>
      <c r="I28" s="5"/>
      <c r="J28" s="6"/>
      <c r="K28" s="6" t="s">
        <v>349</v>
      </c>
      <c r="L28" s="4">
        <v>3300</v>
      </c>
      <c r="M28" s="38">
        <v>2862</v>
      </c>
      <c r="N28" s="104">
        <v>2893</v>
      </c>
      <c r="O28" s="4">
        <v>2939</v>
      </c>
      <c r="P28" s="4">
        <v>2832</v>
      </c>
      <c r="Q28" s="4">
        <v>3267</v>
      </c>
      <c r="R28" s="4">
        <v>3003</v>
      </c>
      <c r="S28" s="4">
        <v>2896</v>
      </c>
      <c r="T28" s="105">
        <v>3298</v>
      </c>
      <c r="U28" s="73">
        <v>2936</v>
      </c>
      <c r="V28" s="4"/>
      <c r="W28" s="38">
        <f t="shared" si="0"/>
        <v>30226</v>
      </c>
      <c r="X28" s="38">
        <f t="shared" si="1"/>
        <v>94.456249999999997</v>
      </c>
      <c r="Y28" s="3" t="s">
        <v>363</v>
      </c>
      <c r="Z28" s="3" t="s">
        <v>364</v>
      </c>
      <c r="AA28" s="49" t="s">
        <v>365</v>
      </c>
      <c r="AB28" s="49" t="s">
        <v>366</v>
      </c>
      <c r="AC28" s="49" t="s">
        <v>367</v>
      </c>
      <c r="AD28" s="49" t="s">
        <v>368</v>
      </c>
      <c r="AE28" s="3" t="s">
        <v>369</v>
      </c>
      <c r="AF28" s="3" t="s">
        <v>370</v>
      </c>
      <c r="AG28" s="83" t="s">
        <v>371</v>
      </c>
      <c r="AH28" s="76" t="s">
        <v>372</v>
      </c>
      <c r="AI28" s="3"/>
      <c r="AJ28" s="3" t="s">
        <v>373</v>
      </c>
    </row>
    <row r="29" spans="1:37" ht="207" hidden="1" x14ac:dyDescent="0.3">
      <c r="A29" s="7" t="s">
        <v>345</v>
      </c>
      <c r="B29" s="6" t="s">
        <v>346</v>
      </c>
      <c r="C29" s="8" t="s">
        <v>374</v>
      </c>
      <c r="D29" s="8" t="s">
        <v>375</v>
      </c>
      <c r="E29" s="6">
        <v>8</v>
      </c>
      <c r="F29" s="6" t="s">
        <v>376</v>
      </c>
      <c r="G29" s="5">
        <v>44562</v>
      </c>
      <c r="H29" s="5">
        <v>44896</v>
      </c>
      <c r="I29" s="5"/>
      <c r="J29" s="6"/>
      <c r="K29" s="6" t="s">
        <v>349</v>
      </c>
      <c r="L29" s="4">
        <v>1</v>
      </c>
      <c r="M29" s="106">
        <v>1</v>
      </c>
      <c r="N29" s="107">
        <v>1</v>
      </c>
      <c r="O29" s="4">
        <v>1</v>
      </c>
      <c r="P29" s="4">
        <v>1</v>
      </c>
      <c r="Q29" s="4">
        <v>1</v>
      </c>
      <c r="R29" s="4">
        <v>0</v>
      </c>
      <c r="S29" s="4">
        <v>0</v>
      </c>
      <c r="T29" s="80">
        <v>2</v>
      </c>
      <c r="U29" s="73">
        <v>1</v>
      </c>
      <c r="V29" s="4"/>
      <c r="W29" s="38">
        <f t="shared" si="0"/>
        <v>9</v>
      </c>
      <c r="X29" s="38">
        <f t="shared" si="1"/>
        <v>112.5</v>
      </c>
      <c r="Y29" s="3" t="s">
        <v>377</v>
      </c>
      <c r="Z29" s="3" t="s">
        <v>378</v>
      </c>
      <c r="AA29" s="49" t="s">
        <v>379</v>
      </c>
      <c r="AB29" s="49" t="s">
        <v>380</v>
      </c>
      <c r="AC29" s="49" t="s">
        <v>381</v>
      </c>
      <c r="AD29" s="49" t="s">
        <v>382</v>
      </c>
      <c r="AE29" s="49" t="s">
        <v>383</v>
      </c>
      <c r="AF29" s="3" t="s">
        <v>384</v>
      </c>
      <c r="AG29" s="83" t="s">
        <v>385</v>
      </c>
      <c r="AH29" s="76" t="s">
        <v>386</v>
      </c>
      <c r="AI29" s="3"/>
      <c r="AJ29" s="3" t="s">
        <v>387</v>
      </c>
    </row>
    <row r="30" spans="1:37" s="17" customFormat="1" ht="409.6" hidden="1" x14ac:dyDescent="0.25">
      <c r="A30" s="7" t="s">
        <v>388</v>
      </c>
      <c r="B30" s="6" t="s">
        <v>389</v>
      </c>
      <c r="C30" s="8" t="s">
        <v>390</v>
      </c>
      <c r="D30" s="8" t="s">
        <v>391</v>
      </c>
      <c r="E30" s="9">
        <v>100</v>
      </c>
      <c r="F30" s="6" t="s">
        <v>31</v>
      </c>
      <c r="G30" s="5">
        <v>44197</v>
      </c>
      <c r="H30" s="5">
        <v>45261</v>
      </c>
      <c r="I30" s="103" t="s">
        <v>392</v>
      </c>
      <c r="J30" s="5"/>
      <c r="K30" s="5" t="s">
        <v>393</v>
      </c>
      <c r="L30" s="108">
        <v>0.71899999999999997</v>
      </c>
      <c r="M30" s="108">
        <v>0.72499999999999998</v>
      </c>
      <c r="N30" s="109">
        <v>0.72799999999999998</v>
      </c>
      <c r="O30" s="109">
        <v>0.73299999999999998</v>
      </c>
      <c r="P30" s="110">
        <v>0.73299999999999998</v>
      </c>
      <c r="Q30" s="110">
        <v>0.72799999999999998</v>
      </c>
      <c r="R30" s="110">
        <v>0.73299999999999998</v>
      </c>
      <c r="S30" s="111">
        <v>0.72</v>
      </c>
      <c r="T30" s="111">
        <v>0.72399999999999998</v>
      </c>
      <c r="U30" s="110">
        <v>0.72399999999999998</v>
      </c>
      <c r="V30" s="4"/>
      <c r="W30" s="38">
        <f>(L30+M30+N30+O30+P30+Q30+R30+S30+T30+U30+V30)/11</f>
        <v>0.66063636363636358</v>
      </c>
      <c r="X30" s="65">
        <f t="shared" si="1"/>
        <v>0.66063636363636358</v>
      </c>
      <c r="Y30" s="3" t="s">
        <v>394</v>
      </c>
      <c r="Z30" s="3" t="s">
        <v>395</v>
      </c>
      <c r="AA30" s="3" t="s">
        <v>396</v>
      </c>
      <c r="AB30" s="3" t="s">
        <v>397</v>
      </c>
      <c r="AC30" s="3" t="s">
        <v>398</v>
      </c>
      <c r="AD30" s="3" t="s">
        <v>399</v>
      </c>
      <c r="AE30" s="3" t="s">
        <v>400</v>
      </c>
      <c r="AF30" s="66" t="s">
        <v>401</v>
      </c>
      <c r="AG30" s="3" t="s">
        <v>402</v>
      </c>
      <c r="AH30" s="68" t="s">
        <v>403</v>
      </c>
      <c r="AI30" s="3"/>
      <c r="AJ30" s="3" t="s">
        <v>404</v>
      </c>
    </row>
    <row r="31" spans="1:37" ht="193.2" hidden="1" x14ac:dyDescent="0.25">
      <c r="A31" s="7" t="s">
        <v>388</v>
      </c>
      <c r="B31" s="6" t="s">
        <v>389</v>
      </c>
      <c r="C31" s="8" t="s">
        <v>405</v>
      </c>
      <c r="D31" s="8" t="s">
        <v>406</v>
      </c>
      <c r="E31" s="6">
        <v>7</v>
      </c>
      <c r="F31" s="6" t="s">
        <v>407</v>
      </c>
      <c r="G31" s="5">
        <v>44593</v>
      </c>
      <c r="H31" s="5">
        <v>44896</v>
      </c>
      <c r="I31" s="103" t="s">
        <v>408</v>
      </c>
      <c r="J31" s="6"/>
      <c r="K31" s="6" t="s">
        <v>61</v>
      </c>
      <c r="L31" s="4">
        <v>0</v>
      </c>
      <c r="M31" s="4">
        <v>1</v>
      </c>
      <c r="N31" s="100">
        <v>0</v>
      </c>
      <c r="O31" s="4">
        <v>0</v>
      </c>
      <c r="P31" s="38">
        <v>1</v>
      </c>
      <c r="Q31" s="4">
        <v>1</v>
      </c>
      <c r="R31" s="4">
        <v>1</v>
      </c>
      <c r="S31" s="4">
        <v>1</v>
      </c>
      <c r="T31" s="4">
        <v>1</v>
      </c>
      <c r="U31" s="4">
        <v>1</v>
      </c>
      <c r="V31" s="4"/>
      <c r="W31" s="38">
        <f t="shared" si="0"/>
        <v>7</v>
      </c>
      <c r="X31" s="38">
        <f t="shared" si="1"/>
        <v>100</v>
      </c>
      <c r="Y31" s="3" t="s">
        <v>409</v>
      </c>
      <c r="Z31" s="3" t="s">
        <v>410</v>
      </c>
      <c r="AA31" s="3" t="s">
        <v>411</v>
      </c>
      <c r="AB31" s="3" t="s">
        <v>412</v>
      </c>
      <c r="AC31" s="36" t="s">
        <v>413</v>
      </c>
      <c r="AD31" s="3" t="s">
        <v>414</v>
      </c>
      <c r="AE31" s="3" t="s">
        <v>415</v>
      </c>
      <c r="AF31" s="3" t="s">
        <v>416</v>
      </c>
      <c r="AG31" s="3" t="s">
        <v>417</v>
      </c>
      <c r="AH31" s="68" t="s">
        <v>418</v>
      </c>
      <c r="AI31" s="3"/>
      <c r="AJ31" s="3" t="s">
        <v>419</v>
      </c>
    </row>
    <row r="32" spans="1:37" ht="317.39999999999998" hidden="1" x14ac:dyDescent="0.25">
      <c r="A32" s="7" t="s">
        <v>388</v>
      </c>
      <c r="B32" s="6" t="s">
        <v>389</v>
      </c>
      <c r="C32" s="8" t="s">
        <v>420</v>
      </c>
      <c r="D32" s="8" t="s">
        <v>421</v>
      </c>
      <c r="E32" s="6">
        <v>450</v>
      </c>
      <c r="F32" s="6" t="s">
        <v>422</v>
      </c>
      <c r="G32" s="5">
        <v>44593</v>
      </c>
      <c r="H32" s="5">
        <v>44896</v>
      </c>
      <c r="I32" s="103" t="s">
        <v>423</v>
      </c>
      <c r="J32" s="6"/>
      <c r="K32" s="6" t="s">
        <v>349</v>
      </c>
      <c r="L32" s="4">
        <v>75</v>
      </c>
      <c r="M32" s="4">
        <v>40</v>
      </c>
      <c r="N32" s="100">
        <v>28</v>
      </c>
      <c r="O32" s="4">
        <v>80</v>
      </c>
      <c r="P32" s="38">
        <v>27</v>
      </c>
      <c r="Q32" s="4">
        <v>20</v>
      </c>
      <c r="R32" s="4">
        <v>39</v>
      </c>
      <c r="S32" s="4">
        <v>20</v>
      </c>
      <c r="T32" s="4">
        <v>24</v>
      </c>
      <c r="U32" s="4">
        <v>84</v>
      </c>
      <c r="V32" s="4"/>
      <c r="W32" s="38">
        <f t="shared" si="0"/>
        <v>437</v>
      </c>
      <c r="X32" s="38">
        <f t="shared" si="1"/>
        <v>97.111111111111114</v>
      </c>
      <c r="Y32" s="3" t="s">
        <v>424</v>
      </c>
      <c r="Z32" s="3" t="s">
        <v>425</v>
      </c>
      <c r="AA32" s="3" t="s">
        <v>426</v>
      </c>
      <c r="AB32" s="3" t="s">
        <v>427</v>
      </c>
      <c r="AC32" s="36" t="s">
        <v>428</v>
      </c>
      <c r="AD32" s="3" t="s">
        <v>429</v>
      </c>
      <c r="AE32" s="3" t="s">
        <v>430</v>
      </c>
      <c r="AF32" s="3" t="s">
        <v>431</v>
      </c>
      <c r="AG32" s="3" t="s">
        <v>432</v>
      </c>
      <c r="AH32" s="68" t="s">
        <v>433</v>
      </c>
      <c r="AI32" s="3"/>
      <c r="AJ32" s="3" t="s">
        <v>434</v>
      </c>
    </row>
    <row r="33" spans="1:37" ht="317.39999999999998" hidden="1" x14ac:dyDescent="0.25">
      <c r="A33" s="7" t="s">
        <v>388</v>
      </c>
      <c r="B33" s="6" t="s">
        <v>435</v>
      </c>
      <c r="C33" s="8" t="s">
        <v>436</v>
      </c>
      <c r="D33" s="8" t="s">
        <v>437</v>
      </c>
      <c r="E33" s="6">
        <v>40</v>
      </c>
      <c r="F33" s="6" t="s">
        <v>438</v>
      </c>
      <c r="G33" s="5">
        <v>44593</v>
      </c>
      <c r="H33" s="5">
        <v>44896</v>
      </c>
      <c r="I33" s="5"/>
      <c r="J33" s="6"/>
      <c r="K33" s="6" t="s">
        <v>142</v>
      </c>
      <c r="L33" s="4">
        <v>0</v>
      </c>
      <c r="M33" s="4">
        <v>19</v>
      </c>
      <c r="N33" s="100">
        <v>4</v>
      </c>
      <c r="O33" s="4">
        <v>1</v>
      </c>
      <c r="P33" s="38">
        <v>2</v>
      </c>
      <c r="Q33" s="4">
        <v>2</v>
      </c>
      <c r="R33" s="4">
        <v>1</v>
      </c>
      <c r="S33" s="4">
        <v>3</v>
      </c>
      <c r="T33" s="4">
        <v>0</v>
      </c>
      <c r="U33" s="4">
        <v>9</v>
      </c>
      <c r="V33" s="4">
        <v>0</v>
      </c>
      <c r="W33" s="38">
        <f t="shared" si="0"/>
        <v>41</v>
      </c>
      <c r="X33" s="38">
        <f t="shared" si="1"/>
        <v>102.5</v>
      </c>
      <c r="Y33" s="3"/>
      <c r="Z33" s="3" t="s">
        <v>439</v>
      </c>
      <c r="AA33" s="3" t="s">
        <v>440</v>
      </c>
      <c r="AB33" s="3" t="s">
        <v>441</v>
      </c>
      <c r="AC33" s="36" t="s">
        <v>442</v>
      </c>
      <c r="AD33" s="3" t="s">
        <v>443</v>
      </c>
      <c r="AE33" s="49" t="s">
        <v>444</v>
      </c>
      <c r="AF33" s="49" t="s">
        <v>445</v>
      </c>
      <c r="AG33" s="68" t="s">
        <v>446</v>
      </c>
      <c r="AH33" s="112" t="s">
        <v>447</v>
      </c>
      <c r="AI33" s="112" t="s">
        <v>448</v>
      </c>
      <c r="AJ33" s="3" t="s">
        <v>449</v>
      </c>
    </row>
    <row r="34" spans="1:37" s="35" customFormat="1" ht="409.6" hidden="1" x14ac:dyDescent="0.3">
      <c r="A34" s="7" t="s">
        <v>450</v>
      </c>
      <c r="B34" s="6" t="s">
        <v>451</v>
      </c>
      <c r="C34" s="8" t="s">
        <v>452</v>
      </c>
      <c r="D34" s="8" t="s">
        <v>453</v>
      </c>
      <c r="E34" s="6">
        <v>10</v>
      </c>
      <c r="F34" s="6" t="s">
        <v>454</v>
      </c>
      <c r="G34" s="113">
        <v>44621</v>
      </c>
      <c r="H34" s="5">
        <v>44896</v>
      </c>
      <c r="I34" s="5"/>
      <c r="J34" s="6"/>
      <c r="K34" s="6" t="s">
        <v>61</v>
      </c>
      <c r="L34" s="4">
        <v>0</v>
      </c>
      <c r="M34" s="4">
        <v>0</v>
      </c>
      <c r="N34" s="4">
        <v>0</v>
      </c>
      <c r="O34" s="4">
        <v>3</v>
      </c>
      <c r="P34" s="4">
        <v>4</v>
      </c>
      <c r="Q34" s="4">
        <v>2</v>
      </c>
      <c r="R34" s="4">
        <v>3</v>
      </c>
      <c r="S34" s="4">
        <v>10</v>
      </c>
      <c r="T34" s="4">
        <v>18</v>
      </c>
      <c r="U34" s="4">
        <v>38</v>
      </c>
      <c r="V34" s="4"/>
      <c r="W34" s="38">
        <f t="shared" si="0"/>
        <v>78</v>
      </c>
      <c r="X34" s="38">
        <f t="shared" si="1"/>
        <v>780</v>
      </c>
      <c r="Y34" s="3" t="s">
        <v>455</v>
      </c>
      <c r="Z34" s="3" t="s">
        <v>456</v>
      </c>
      <c r="AA34" s="3" t="s">
        <v>457</v>
      </c>
      <c r="AB34" s="3" t="s">
        <v>458</v>
      </c>
      <c r="AC34" s="3" t="s">
        <v>459</v>
      </c>
      <c r="AD34" s="3" t="s">
        <v>460</v>
      </c>
      <c r="AE34" s="3" t="s">
        <v>461</v>
      </c>
      <c r="AF34" s="3" t="s">
        <v>462</v>
      </c>
      <c r="AG34" s="114" t="s">
        <v>463</v>
      </c>
      <c r="AH34" s="3" t="s">
        <v>464</v>
      </c>
      <c r="AI34" s="3"/>
      <c r="AJ34" s="3" t="s">
        <v>465</v>
      </c>
      <c r="AK34" s="1"/>
    </row>
    <row r="35" spans="1:37" ht="165.6" hidden="1" x14ac:dyDescent="0.3">
      <c r="A35" s="7" t="s">
        <v>450</v>
      </c>
      <c r="B35" s="6" t="s">
        <v>451</v>
      </c>
      <c r="C35" s="8" t="s">
        <v>466</v>
      </c>
      <c r="D35" s="8" t="s">
        <v>467</v>
      </c>
      <c r="E35" s="6">
        <v>800</v>
      </c>
      <c r="F35" s="6" t="s">
        <v>468</v>
      </c>
      <c r="G35" s="5">
        <v>44682</v>
      </c>
      <c r="H35" s="5">
        <v>44896</v>
      </c>
      <c r="I35" s="5"/>
      <c r="J35" s="6"/>
      <c r="K35" s="6" t="s">
        <v>61</v>
      </c>
      <c r="L35" s="4">
        <v>326</v>
      </c>
      <c r="M35" s="4">
        <v>246</v>
      </c>
      <c r="N35" s="4">
        <v>245</v>
      </c>
      <c r="O35" s="4">
        <v>0</v>
      </c>
      <c r="P35" s="4">
        <v>371</v>
      </c>
      <c r="Q35" s="4" t="s">
        <v>469</v>
      </c>
      <c r="R35" s="4">
        <v>569</v>
      </c>
      <c r="S35" s="4" t="s">
        <v>470</v>
      </c>
      <c r="T35" s="38">
        <v>389</v>
      </c>
      <c r="U35" s="4" t="s">
        <v>471</v>
      </c>
      <c r="V35" s="4"/>
      <c r="W35" s="38">
        <f t="shared" si="0"/>
        <v>2146</v>
      </c>
      <c r="X35" s="115">
        <f t="shared" si="1"/>
        <v>268.25</v>
      </c>
      <c r="Y35" s="3" t="s">
        <v>472</v>
      </c>
      <c r="Z35" s="3" t="s">
        <v>473</v>
      </c>
      <c r="AA35" s="3" t="s">
        <v>474</v>
      </c>
      <c r="AB35" s="3" t="s">
        <v>475</v>
      </c>
      <c r="AC35" s="3" t="s">
        <v>476</v>
      </c>
      <c r="AD35" s="3" t="s">
        <v>477</v>
      </c>
      <c r="AE35" s="3" t="s">
        <v>478</v>
      </c>
      <c r="AF35" s="116" t="s">
        <v>479</v>
      </c>
      <c r="AG35" s="117" t="s">
        <v>480</v>
      </c>
      <c r="AH35" s="3" t="s">
        <v>481</v>
      </c>
      <c r="AI35" s="3"/>
      <c r="AJ35" s="3" t="s">
        <v>482</v>
      </c>
    </row>
    <row r="36" spans="1:37" s="17" customFormat="1" ht="409.6" hidden="1" x14ac:dyDescent="0.3">
      <c r="A36" s="7" t="s">
        <v>450</v>
      </c>
      <c r="B36" s="6" t="s">
        <v>451</v>
      </c>
      <c r="C36" s="8" t="s">
        <v>483</v>
      </c>
      <c r="D36" s="8" t="s">
        <v>484</v>
      </c>
      <c r="E36" s="6">
        <v>19</v>
      </c>
      <c r="F36" s="6" t="s">
        <v>485</v>
      </c>
      <c r="G36" s="5">
        <v>44621</v>
      </c>
      <c r="H36" s="5">
        <v>44896</v>
      </c>
      <c r="I36" s="5"/>
      <c r="J36" s="5"/>
      <c r="K36" s="5" t="s">
        <v>142</v>
      </c>
      <c r="L36" s="4">
        <v>0</v>
      </c>
      <c r="M36" s="4">
        <v>0</v>
      </c>
      <c r="N36" s="3">
        <v>9</v>
      </c>
      <c r="O36" s="4">
        <v>0</v>
      </c>
      <c r="P36" s="4">
        <v>0</v>
      </c>
      <c r="Q36" s="4">
        <v>27</v>
      </c>
      <c r="R36" s="4">
        <v>24</v>
      </c>
      <c r="S36" s="73">
        <v>25</v>
      </c>
      <c r="T36" s="80">
        <v>6</v>
      </c>
      <c r="U36" s="4">
        <v>2</v>
      </c>
      <c r="V36" s="4"/>
      <c r="W36" s="38">
        <f t="shared" si="0"/>
        <v>93</v>
      </c>
      <c r="X36" s="115">
        <f t="shared" si="1"/>
        <v>489.4736842105263</v>
      </c>
      <c r="Y36" s="76" t="s">
        <v>486</v>
      </c>
      <c r="Z36" s="3" t="s">
        <v>487</v>
      </c>
      <c r="AA36" s="3" t="s">
        <v>488</v>
      </c>
      <c r="AB36" s="48" t="s">
        <v>489</v>
      </c>
      <c r="AC36" s="3" t="s">
        <v>490</v>
      </c>
      <c r="AD36" s="3" t="s">
        <v>491</v>
      </c>
      <c r="AE36" s="76" t="s">
        <v>492</v>
      </c>
      <c r="AF36" s="3" t="s">
        <v>493</v>
      </c>
      <c r="AG36" s="118" t="s">
        <v>494</v>
      </c>
      <c r="AH36" s="3" t="s">
        <v>495</v>
      </c>
      <c r="AI36" s="3"/>
      <c r="AJ36" s="3" t="s">
        <v>496</v>
      </c>
    </row>
    <row r="37" spans="1:37" ht="409.6" hidden="1" x14ac:dyDescent="0.3">
      <c r="A37" s="7" t="s">
        <v>450</v>
      </c>
      <c r="B37" s="6" t="s">
        <v>497</v>
      </c>
      <c r="C37" s="8" t="s">
        <v>498</v>
      </c>
      <c r="D37" s="8" t="s">
        <v>499</v>
      </c>
      <c r="E37" s="6">
        <v>1</v>
      </c>
      <c r="F37" s="6" t="s">
        <v>500</v>
      </c>
      <c r="G37" s="5">
        <v>44835</v>
      </c>
      <c r="H37" s="5">
        <v>44896</v>
      </c>
      <c r="I37" s="5"/>
      <c r="J37" s="5"/>
      <c r="K37" s="5" t="s">
        <v>61</v>
      </c>
      <c r="L37" s="4">
        <v>0</v>
      </c>
      <c r="M37" s="4">
        <v>0</v>
      </c>
      <c r="N37" s="4">
        <v>0</v>
      </c>
      <c r="O37" s="4">
        <v>0</v>
      </c>
      <c r="P37" s="4">
        <v>0</v>
      </c>
      <c r="Q37" s="4">
        <v>0</v>
      </c>
      <c r="R37" s="4">
        <v>0</v>
      </c>
      <c r="S37" s="4">
        <v>0</v>
      </c>
      <c r="T37" s="38">
        <v>0</v>
      </c>
      <c r="U37" s="4">
        <v>1</v>
      </c>
      <c r="V37" s="4"/>
      <c r="W37" s="38">
        <f t="shared" si="0"/>
        <v>1</v>
      </c>
      <c r="X37" s="38">
        <f t="shared" si="1"/>
        <v>100</v>
      </c>
      <c r="Y37" s="3" t="s">
        <v>501</v>
      </c>
      <c r="Z37" s="3" t="s">
        <v>502</v>
      </c>
      <c r="AA37" s="3" t="s">
        <v>502</v>
      </c>
      <c r="AB37" s="3" t="s">
        <v>502</v>
      </c>
      <c r="AC37" s="3" t="s">
        <v>502</v>
      </c>
      <c r="AD37" s="48" t="s">
        <v>503</v>
      </c>
      <c r="AE37" s="3" t="s">
        <v>501</v>
      </c>
      <c r="AF37" s="3" t="s">
        <v>504</v>
      </c>
      <c r="AG37" s="36" t="s">
        <v>505</v>
      </c>
      <c r="AH37" s="3" t="s">
        <v>506</v>
      </c>
      <c r="AI37" s="3"/>
      <c r="AJ37" s="3" t="s">
        <v>507</v>
      </c>
    </row>
    <row r="38" spans="1:37" s="17" customFormat="1" ht="409.6" hidden="1" x14ac:dyDescent="0.3">
      <c r="A38" s="7" t="s">
        <v>450</v>
      </c>
      <c r="B38" s="6" t="s">
        <v>497</v>
      </c>
      <c r="C38" s="8" t="s">
        <v>508</v>
      </c>
      <c r="D38" s="8" t="s">
        <v>509</v>
      </c>
      <c r="E38" s="9">
        <v>16000</v>
      </c>
      <c r="F38" s="6" t="s">
        <v>510</v>
      </c>
      <c r="G38" s="5">
        <v>44593</v>
      </c>
      <c r="H38" s="5">
        <v>44896</v>
      </c>
      <c r="I38" s="5"/>
      <c r="J38" s="5"/>
      <c r="K38" s="5" t="s">
        <v>142</v>
      </c>
      <c r="L38" s="4">
        <v>665</v>
      </c>
      <c r="M38" s="4">
        <v>1246</v>
      </c>
      <c r="N38" s="4">
        <v>1272</v>
      </c>
      <c r="O38" s="4">
        <v>4255</v>
      </c>
      <c r="P38" s="4">
        <v>4952</v>
      </c>
      <c r="Q38" s="4" t="s">
        <v>511</v>
      </c>
      <c r="R38" s="4">
        <v>4602</v>
      </c>
      <c r="S38" s="4">
        <v>6306</v>
      </c>
      <c r="T38" s="38">
        <v>5317</v>
      </c>
      <c r="U38" s="4">
        <v>6142</v>
      </c>
      <c r="V38" s="4"/>
      <c r="W38" s="38">
        <f>SUM(L38:V38)</f>
        <v>34757</v>
      </c>
      <c r="X38" s="115">
        <f t="shared" si="1"/>
        <v>217.23124999999999</v>
      </c>
      <c r="Y38" s="3" t="s">
        <v>512</v>
      </c>
      <c r="Z38" s="3" t="s">
        <v>513</v>
      </c>
      <c r="AA38" s="49" t="s">
        <v>514</v>
      </c>
      <c r="AB38" s="54" t="s">
        <v>515</v>
      </c>
      <c r="AC38" s="3" t="s">
        <v>516</v>
      </c>
      <c r="AD38" s="3" t="s">
        <v>517</v>
      </c>
      <c r="AE38" s="3" t="s">
        <v>518</v>
      </c>
      <c r="AF38" s="3" t="s">
        <v>519</v>
      </c>
      <c r="AG38" s="36" t="s">
        <v>520</v>
      </c>
      <c r="AH38" s="48" t="s">
        <v>521</v>
      </c>
      <c r="AI38" s="3"/>
      <c r="AJ38" s="3" t="s">
        <v>522</v>
      </c>
    </row>
    <row r="39" spans="1:37" s="17" customFormat="1" ht="409.6" hidden="1" x14ac:dyDescent="0.3">
      <c r="A39" s="7" t="s">
        <v>450</v>
      </c>
      <c r="B39" s="6" t="s">
        <v>523</v>
      </c>
      <c r="C39" s="8" t="s">
        <v>524</v>
      </c>
      <c r="D39" s="8" t="s">
        <v>525</v>
      </c>
      <c r="E39" s="6">
        <v>10</v>
      </c>
      <c r="F39" s="6" t="s">
        <v>526</v>
      </c>
      <c r="G39" s="5">
        <v>44774</v>
      </c>
      <c r="H39" s="5">
        <v>44896</v>
      </c>
      <c r="I39" s="5"/>
      <c r="J39" s="5"/>
      <c r="K39" s="5" t="s">
        <v>61</v>
      </c>
      <c r="L39" s="4">
        <v>2</v>
      </c>
      <c r="M39" s="4">
        <v>0</v>
      </c>
      <c r="N39" s="4">
        <v>0</v>
      </c>
      <c r="O39" s="4">
        <v>0</v>
      </c>
      <c r="P39" s="4">
        <v>2</v>
      </c>
      <c r="Q39" s="4">
        <v>2</v>
      </c>
      <c r="R39" s="4">
        <v>0</v>
      </c>
      <c r="S39" s="4">
        <v>2</v>
      </c>
      <c r="T39" s="119">
        <v>0</v>
      </c>
      <c r="U39" s="4">
        <v>9</v>
      </c>
      <c r="V39" s="4"/>
      <c r="W39" s="38">
        <f>SUM(L39:V39)</f>
        <v>17</v>
      </c>
      <c r="X39" s="38">
        <f t="shared" si="1"/>
        <v>170</v>
      </c>
      <c r="Y39" s="120" t="s">
        <v>527</v>
      </c>
      <c r="Z39" s="3" t="s">
        <v>528</v>
      </c>
      <c r="AA39" s="121" t="s">
        <v>529</v>
      </c>
      <c r="AB39" s="3" t="s">
        <v>530</v>
      </c>
      <c r="AC39" s="3" t="s">
        <v>531</v>
      </c>
      <c r="AD39" s="48" t="s">
        <v>532</v>
      </c>
      <c r="AE39" s="3" t="s">
        <v>533</v>
      </c>
      <c r="AF39" s="3" t="s">
        <v>534</v>
      </c>
      <c r="AG39" s="122" t="s">
        <v>535</v>
      </c>
      <c r="AH39" s="3" t="s">
        <v>536</v>
      </c>
      <c r="AI39" s="3"/>
      <c r="AJ39" s="3" t="s">
        <v>537</v>
      </c>
    </row>
    <row r="40" spans="1:37" ht="409.6" x14ac:dyDescent="0.3">
      <c r="A40" s="7" t="s">
        <v>450</v>
      </c>
      <c r="B40" s="6" t="s">
        <v>538</v>
      </c>
      <c r="C40" s="170" t="s">
        <v>539</v>
      </c>
      <c r="D40" s="8" t="s">
        <v>540</v>
      </c>
      <c r="E40" s="6">
        <v>100</v>
      </c>
      <c r="F40" s="6" t="s">
        <v>31</v>
      </c>
      <c r="G40" s="5">
        <v>44593</v>
      </c>
      <c r="H40" s="5">
        <v>44896</v>
      </c>
      <c r="I40" s="5"/>
      <c r="J40" s="5"/>
      <c r="K40" s="5" t="s">
        <v>61</v>
      </c>
      <c r="L40" s="4">
        <v>9.09</v>
      </c>
      <c r="M40" s="4">
        <v>9.09</v>
      </c>
      <c r="N40" s="4">
        <v>9.09</v>
      </c>
      <c r="O40" s="4">
        <v>9.09</v>
      </c>
      <c r="P40" s="4">
        <v>9.09</v>
      </c>
      <c r="Q40" s="4">
        <v>9.09</v>
      </c>
      <c r="R40" s="4">
        <v>9.09</v>
      </c>
      <c r="S40" s="4" t="s">
        <v>896</v>
      </c>
      <c r="T40" s="38">
        <v>9.09</v>
      </c>
      <c r="U40" s="38">
        <v>9.09</v>
      </c>
      <c r="V40" s="165">
        <v>18.190000000000001</v>
      </c>
      <c r="W40" s="38">
        <f t="shared" si="0"/>
        <v>100.00000000000001</v>
      </c>
      <c r="X40" s="38">
        <f t="shared" si="1"/>
        <v>100.00000000000001</v>
      </c>
      <c r="Y40" s="3" t="s">
        <v>541</v>
      </c>
      <c r="Z40" s="3" t="s">
        <v>542</v>
      </c>
      <c r="AA40" s="123" t="s">
        <v>543</v>
      </c>
      <c r="AB40" s="124" t="s">
        <v>544</v>
      </c>
      <c r="AC40" s="3" t="s">
        <v>545</v>
      </c>
      <c r="AD40" s="48" t="s">
        <v>546</v>
      </c>
      <c r="AE40" s="3" t="s">
        <v>547</v>
      </c>
      <c r="AF40" s="12" t="s">
        <v>548</v>
      </c>
      <c r="AG40" s="36" t="s">
        <v>549</v>
      </c>
      <c r="AH40" s="3" t="s">
        <v>550</v>
      </c>
      <c r="AI40" s="164" t="s">
        <v>895</v>
      </c>
      <c r="AJ40" s="3" t="s">
        <v>551</v>
      </c>
    </row>
    <row r="41" spans="1:37" s="17" customFormat="1" ht="409.6" hidden="1" x14ac:dyDescent="0.3">
      <c r="A41" s="7" t="s">
        <v>552</v>
      </c>
      <c r="B41" s="6" t="s">
        <v>553</v>
      </c>
      <c r="C41" s="8" t="s">
        <v>554</v>
      </c>
      <c r="D41" s="8" t="s">
        <v>555</v>
      </c>
      <c r="E41" s="6">
        <v>100</v>
      </c>
      <c r="F41" s="6" t="s">
        <v>510</v>
      </c>
      <c r="G41" s="5">
        <v>44562</v>
      </c>
      <c r="H41" s="5">
        <v>44865</v>
      </c>
      <c r="I41" s="49" t="s">
        <v>556</v>
      </c>
      <c r="J41" s="5"/>
      <c r="K41" s="5" t="s">
        <v>142</v>
      </c>
      <c r="L41" s="4">
        <v>0</v>
      </c>
      <c r="M41" s="4">
        <v>0</v>
      </c>
      <c r="N41" s="73">
        <v>0</v>
      </c>
      <c r="O41" s="73">
        <v>62</v>
      </c>
      <c r="P41" s="4">
        <v>0</v>
      </c>
      <c r="Q41" s="4">
        <v>0</v>
      </c>
      <c r="R41" s="4">
        <v>0</v>
      </c>
      <c r="S41" s="4">
        <v>6</v>
      </c>
      <c r="T41" s="4">
        <v>0</v>
      </c>
      <c r="U41" s="4">
        <v>35</v>
      </c>
      <c r="V41" s="4"/>
      <c r="W41" s="38">
        <f t="shared" si="0"/>
        <v>103</v>
      </c>
      <c r="X41" s="38">
        <f t="shared" si="1"/>
        <v>103</v>
      </c>
      <c r="Y41" s="3" t="s">
        <v>557</v>
      </c>
      <c r="Z41" s="3" t="s">
        <v>558</v>
      </c>
      <c r="AA41" s="76" t="s">
        <v>559</v>
      </c>
      <c r="AB41" s="76" t="s">
        <v>560</v>
      </c>
      <c r="AC41" s="3" t="s">
        <v>561</v>
      </c>
      <c r="AD41" s="3" t="s">
        <v>562</v>
      </c>
      <c r="AE41" s="3" t="s">
        <v>563</v>
      </c>
      <c r="AF41" s="3" t="s">
        <v>564</v>
      </c>
      <c r="AG41" s="3" t="s">
        <v>565</v>
      </c>
      <c r="AH41" s="125" t="s">
        <v>566</v>
      </c>
      <c r="AI41" s="3"/>
      <c r="AJ41" s="3" t="s">
        <v>567</v>
      </c>
    </row>
    <row r="42" spans="1:37" s="17" customFormat="1" ht="123.75" hidden="1" customHeight="1" x14ac:dyDescent="0.3">
      <c r="A42" s="7" t="s">
        <v>552</v>
      </c>
      <c r="B42" s="6" t="s">
        <v>553</v>
      </c>
      <c r="C42" s="126" t="s">
        <v>568</v>
      </c>
      <c r="D42" s="126" t="s">
        <v>569</v>
      </c>
      <c r="E42" s="6">
        <v>3000</v>
      </c>
      <c r="F42" s="6" t="s">
        <v>570</v>
      </c>
      <c r="G42" s="5">
        <v>44562</v>
      </c>
      <c r="H42" s="5">
        <v>44712</v>
      </c>
      <c r="I42" s="49" t="s">
        <v>556</v>
      </c>
      <c r="J42" s="6"/>
      <c r="K42" s="6" t="s">
        <v>393</v>
      </c>
      <c r="L42" s="100">
        <v>2909</v>
      </c>
      <c r="M42" s="4">
        <v>2835</v>
      </c>
      <c r="N42" s="80">
        <v>2886</v>
      </c>
      <c r="O42" s="38">
        <v>425</v>
      </c>
      <c r="P42" s="38">
        <v>409</v>
      </c>
      <c r="Q42" s="38">
        <v>409</v>
      </c>
      <c r="R42" s="4">
        <v>147</v>
      </c>
      <c r="S42" s="4">
        <v>3393</v>
      </c>
      <c r="T42" s="38">
        <v>3393</v>
      </c>
      <c r="U42" s="38">
        <v>3559</v>
      </c>
      <c r="V42" s="4"/>
      <c r="W42" s="127"/>
      <c r="X42" s="38"/>
      <c r="Y42" s="3" t="s">
        <v>571</v>
      </c>
      <c r="Z42" s="3" t="s">
        <v>572</v>
      </c>
      <c r="AA42" s="83" t="s">
        <v>573</v>
      </c>
      <c r="AB42" s="83" t="s">
        <v>574</v>
      </c>
      <c r="AC42" s="83" t="s">
        <v>575</v>
      </c>
      <c r="AD42" s="83" t="s">
        <v>576</v>
      </c>
      <c r="AE42" s="36" t="s">
        <v>577</v>
      </c>
      <c r="AF42" s="3" t="s">
        <v>578</v>
      </c>
      <c r="AG42" s="36" t="s">
        <v>579</v>
      </c>
      <c r="AH42" s="36" t="s">
        <v>580</v>
      </c>
      <c r="AI42" s="3"/>
      <c r="AJ42" s="3" t="s">
        <v>581</v>
      </c>
    </row>
    <row r="43" spans="1:37" s="17" customFormat="1" ht="409.6" hidden="1" x14ac:dyDescent="0.3">
      <c r="A43" s="8" t="s">
        <v>552</v>
      </c>
      <c r="B43" s="6" t="s">
        <v>582</v>
      </c>
      <c r="C43" s="8" t="s">
        <v>568</v>
      </c>
      <c r="D43" s="8" t="s">
        <v>569</v>
      </c>
      <c r="E43" s="6">
        <v>1000</v>
      </c>
      <c r="F43" s="6" t="s">
        <v>583</v>
      </c>
      <c r="G43" s="5">
        <v>44562</v>
      </c>
      <c r="H43" s="5">
        <v>44712</v>
      </c>
      <c r="I43" s="49" t="s">
        <v>584</v>
      </c>
      <c r="J43" s="6"/>
      <c r="K43" s="6" t="s">
        <v>393</v>
      </c>
      <c r="L43" s="100">
        <v>1859</v>
      </c>
      <c r="M43" s="4">
        <v>916</v>
      </c>
      <c r="N43" s="38">
        <v>885</v>
      </c>
      <c r="O43" s="38">
        <v>45</v>
      </c>
      <c r="P43" s="4">
        <v>7</v>
      </c>
      <c r="Q43" s="38">
        <v>165</v>
      </c>
      <c r="R43" s="4">
        <v>0</v>
      </c>
      <c r="S43" s="4">
        <v>0</v>
      </c>
      <c r="T43" s="38">
        <v>1761</v>
      </c>
      <c r="U43" s="38">
        <v>1066</v>
      </c>
      <c r="V43" s="4"/>
      <c r="W43" s="38"/>
      <c r="X43" s="38"/>
      <c r="Y43" s="49" t="s">
        <v>585</v>
      </c>
      <c r="Z43" s="3" t="s">
        <v>586</v>
      </c>
      <c r="AA43" s="83" t="s">
        <v>587</v>
      </c>
      <c r="AB43" s="36" t="s">
        <v>588</v>
      </c>
      <c r="AC43" s="3" t="s">
        <v>589</v>
      </c>
      <c r="AD43" s="36" t="s">
        <v>590</v>
      </c>
      <c r="AE43" s="3" t="s">
        <v>591</v>
      </c>
      <c r="AF43" s="3" t="s">
        <v>592</v>
      </c>
      <c r="AG43" s="36" t="s">
        <v>593</v>
      </c>
      <c r="AH43" s="36" t="s">
        <v>594</v>
      </c>
      <c r="AI43" s="3"/>
      <c r="AJ43" s="3" t="s">
        <v>595</v>
      </c>
    </row>
    <row r="44" spans="1:37" s="17" customFormat="1" ht="289.8" hidden="1" x14ac:dyDescent="0.3">
      <c r="A44" s="7" t="s">
        <v>552</v>
      </c>
      <c r="B44" s="6" t="s">
        <v>582</v>
      </c>
      <c r="C44" s="8" t="s">
        <v>596</v>
      </c>
      <c r="D44" s="8" t="s">
        <v>597</v>
      </c>
      <c r="E44" s="128">
        <v>5100</v>
      </c>
      <c r="F44" s="6" t="s">
        <v>510</v>
      </c>
      <c r="G44" s="5">
        <v>44562</v>
      </c>
      <c r="H44" s="5">
        <v>44896</v>
      </c>
      <c r="I44" s="49" t="s">
        <v>584</v>
      </c>
      <c r="J44" s="5"/>
      <c r="K44" s="5" t="s">
        <v>142</v>
      </c>
      <c r="L44" s="100">
        <v>318</v>
      </c>
      <c r="M44" s="4">
        <v>619</v>
      </c>
      <c r="N44" s="80">
        <v>413</v>
      </c>
      <c r="O44" s="38">
        <v>556</v>
      </c>
      <c r="P44" s="38">
        <v>526</v>
      </c>
      <c r="Q44" s="38">
        <v>664</v>
      </c>
      <c r="R44" s="4">
        <v>483</v>
      </c>
      <c r="S44" s="4">
        <v>749</v>
      </c>
      <c r="T44" s="38">
        <v>456</v>
      </c>
      <c r="U44" s="38">
        <v>792</v>
      </c>
      <c r="V44" s="4"/>
      <c r="W44" s="38">
        <f t="shared" si="0"/>
        <v>5576</v>
      </c>
      <c r="X44" s="89">
        <f>W44/E44</f>
        <v>1.0933333333333333</v>
      </c>
      <c r="Y44" s="3" t="s">
        <v>598</v>
      </c>
      <c r="Z44" s="3" t="s">
        <v>599</v>
      </c>
      <c r="AA44" s="83" t="s">
        <v>600</v>
      </c>
      <c r="AB44" s="36" t="s">
        <v>601</v>
      </c>
      <c r="AC44" s="36" t="s">
        <v>602</v>
      </c>
      <c r="AD44" s="36" t="s">
        <v>603</v>
      </c>
      <c r="AE44" s="36" t="s">
        <v>604</v>
      </c>
      <c r="AF44" s="3" t="s">
        <v>605</v>
      </c>
      <c r="AG44" s="36" t="s">
        <v>606</v>
      </c>
      <c r="AH44" s="36" t="s">
        <v>607</v>
      </c>
      <c r="AI44" s="3"/>
      <c r="AJ44" s="3" t="s">
        <v>608</v>
      </c>
    </row>
    <row r="45" spans="1:37" s="17" customFormat="1" ht="262.2" hidden="1" x14ac:dyDescent="0.3">
      <c r="A45" s="7" t="s">
        <v>552</v>
      </c>
      <c r="B45" s="6" t="s">
        <v>582</v>
      </c>
      <c r="C45" s="8" t="s">
        <v>609</v>
      </c>
      <c r="D45" s="8" t="s">
        <v>610</v>
      </c>
      <c r="E45" s="129">
        <v>9000</v>
      </c>
      <c r="F45" s="6" t="s">
        <v>510</v>
      </c>
      <c r="G45" s="5">
        <v>44562</v>
      </c>
      <c r="H45" s="5">
        <v>44896</v>
      </c>
      <c r="I45" s="49" t="s">
        <v>584</v>
      </c>
      <c r="J45" s="5"/>
      <c r="K45" s="5" t="s">
        <v>142</v>
      </c>
      <c r="L45" s="4">
        <v>756</v>
      </c>
      <c r="M45" s="4">
        <v>801</v>
      </c>
      <c r="N45" s="80">
        <v>845</v>
      </c>
      <c r="O45" s="38">
        <v>755</v>
      </c>
      <c r="P45" s="38">
        <v>872</v>
      </c>
      <c r="Q45" s="38">
        <v>999</v>
      </c>
      <c r="R45" s="4">
        <v>993</v>
      </c>
      <c r="S45" s="38">
        <v>983</v>
      </c>
      <c r="T45" s="38">
        <v>954</v>
      </c>
      <c r="U45" s="38">
        <v>964</v>
      </c>
      <c r="V45" s="4"/>
      <c r="W45" s="38">
        <f t="shared" si="0"/>
        <v>8922</v>
      </c>
      <c r="X45" s="130">
        <f>W45/E45</f>
        <v>0.99133333333333329</v>
      </c>
      <c r="Y45" s="3" t="s">
        <v>611</v>
      </c>
      <c r="Z45" s="3" t="s">
        <v>612</v>
      </c>
      <c r="AA45" s="83" t="s">
        <v>613</v>
      </c>
      <c r="AB45" s="83" t="s">
        <v>614</v>
      </c>
      <c r="AC45" s="36" t="s">
        <v>615</v>
      </c>
      <c r="AD45" s="36" t="s">
        <v>616</v>
      </c>
      <c r="AE45" s="36" t="s">
        <v>617</v>
      </c>
      <c r="AF45" s="36" t="s">
        <v>618</v>
      </c>
      <c r="AG45" s="36" t="s">
        <v>619</v>
      </c>
      <c r="AH45" s="36" t="s">
        <v>620</v>
      </c>
      <c r="AI45" s="3"/>
      <c r="AJ45" s="3" t="s">
        <v>621</v>
      </c>
    </row>
    <row r="46" spans="1:37" s="17" customFormat="1" ht="262.2" hidden="1" x14ac:dyDescent="0.3">
      <c r="A46" s="7" t="s">
        <v>552</v>
      </c>
      <c r="B46" s="6" t="s">
        <v>582</v>
      </c>
      <c r="C46" s="8" t="s">
        <v>622</v>
      </c>
      <c r="D46" s="8" t="s">
        <v>623</v>
      </c>
      <c r="E46" s="129">
        <v>5200</v>
      </c>
      <c r="F46" s="6" t="s">
        <v>624</v>
      </c>
      <c r="G46" s="5">
        <v>44562</v>
      </c>
      <c r="H46" s="5">
        <v>44896</v>
      </c>
      <c r="I46" s="49" t="s">
        <v>584</v>
      </c>
      <c r="J46" s="5"/>
      <c r="K46" s="5" t="s">
        <v>142</v>
      </c>
      <c r="L46" s="4">
        <v>213</v>
      </c>
      <c r="M46" s="4">
        <v>285</v>
      </c>
      <c r="N46" s="80">
        <v>164</v>
      </c>
      <c r="O46" s="38">
        <v>395</v>
      </c>
      <c r="P46" s="38">
        <v>374</v>
      </c>
      <c r="Q46" s="38">
        <v>584</v>
      </c>
      <c r="R46" s="4">
        <v>615</v>
      </c>
      <c r="S46" s="38">
        <v>746</v>
      </c>
      <c r="T46" s="38">
        <v>1086</v>
      </c>
      <c r="U46" s="38">
        <v>825</v>
      </c>
      <c r="V46" s="4"/>
      <c r="W46" s="38">
        <f t="shared" si="0"/>
        <v>5287</v>
      </c>
      <c r="X46" s="130">
        <f>W46/E46</f>
        <v>1.0167307692307692</v>
      </c>
      <c r="Y46" s="49" t="s">
        <v>625</v>
      </c>
      <c r="Z46" s="3" t="s">
        <v>626</v>
      </c>
      <c r="AA46" s="83" t="s">
        <v>627</v>
      </c>
      <c r="AB46" s="36" t="s">
        <v>628</v>
      </c>
      <c r="AC46" s="36" t="s">
        <v>629</v>
      </c>
      <c r="AD46" s="36" t="s">
        <v>630</v>
      </c>
      <c r="AE46" s="36" t="s">
        <v>631</v>
      </c>
      <c r="AF46" s="36" t="s">
        <v>632</v>
      </c>
      <c r="AG46" s="36" t="s">
        <v>633</v>
      </c>
      <c r="AH46" s="36" t="s">
        <v>634</v>
      </c>
      <c r="AI46" s="3"/>
      <c r="AJ46" s="3" t="s">
        <v>635</v>
      </c>
    </row>
    <row r="47" spans="1:37" ht="372.6" hidden="1" x14ac:dyDescent="0.3">
      <c r="A47" s="7" t="s">
        <v>636</v>
      </c>
      <c r="B47" s="6" t="s">
        <v>637</v>
      </c>
      <c r="C47" s="8" t="s">
        <v>638</v>
      </c>
      <c r="D47" s="8" t="s">
        <v>639</v>
      </c>
      <c r="E47" s="6">
        <v>50</v>
      </c>
      <c r="F47" s="6" t="s">
        <v>249</v>
      </c>
      <c r="G47" s="5">
        <v>44713</v>
      </c>
      <c r="H47" s="5">
        <v>44916</v>
      </c>
      <c r="I47" s="5"/>
      <c r="J47" s="5"/>
      <c r="K47" s="5" t="s">
        <v>250</v>
      </c>
      <c r="L47" s="4">
        <v>0</v>
      </c>
      <c r="M47" s="4">
        <v>0</v>
      </c>
      <c r="N47" s="4">
        <v>0</v>
      </c>
      <c r="O47" s="4">
        <v>0</v>
      </c>
      <c r="P47" s="131">
        <v>0</v>
      </c>
      <c r="Q47" s="4">
        <v>50</v>
      </c>
      <c r="R47" s="125" t="s">
        <v>640</v>
      </c>
      <c r="S47" s="4"/>
      <c r="T47" s="4"/>
      <c r="U47" s="4"/>
      <c r="V47" s="4"/>
      <c r="W47" s="38">
        <f>SUM(L47:V47)</f>
        <v>50</v>
      </c>
      <c r="X47" s="38">
        <f>+W47*100/E47</f>
        <v>100</v>
      </c>
      <c r="Y47" s="3" t="s">
        <v>641</v>
      </c>
      <c r="Z47" s="3" t="s">
        <v>642</v>
      </c>
      <c r="AA47" s="125" t="s">
        <v>643</v>
      </c>
      <c r="AB47" s="54" t="s">
        <v>644</v>
      </c>
      <c r="AC47" s="125" t="s">
        <v>645</v>
      </c>
      <c r="AD47" s="125" t="s">
        <v>646</v>
      </c>
      <c r="AE47" s="3" t="s">
        <v>647</v>
      </c>
      <c r="AF47" s="3"/>
      <c r="AG47" s="3"/>
      <c r="AH47" s="3"/>
      <c r="AI47" s="3"/>
      <c r="AJ47" s="125" t="s">
        <v>648</v>
      </c>
    </row>
    <row r="48" spans="1:37" ht="213.75" hidden="1" customHeight="1" x14ac:dyDescent="0.3">
      <c r="A48" s="7" t="s">
        <v>636</v>
      </c>
      <c r="B48" s="6" t="s">
        <v>637</v>
      </c>
      <c r="C48" s="8" t="s">
        <v>649</v>
      </c>
      <c r="D48" s="54" t="s">
        <v>650</v>
      </c>
      <c r="E48" s="6">
        <v>100</v>
      </c>
      <c r="F48" s="6" t="s">
        <v>31</v>
      </c>
      <c r="G48" s="5">
        <v>44562</v>
      </c>
      <c r="H48" s="5">
        <v>44896</v>
      </c>
      <c r="I48" s="5"/>
      <c r="J48" s="5"/>
      <c r="K48" s="46" t="s">
        <v>61</v>
      </c>
      <c r="L48" s="132">
        <v>0.105</v>
      </c>
      <c r="M48" s="133">
        <v>5.7000000000000002E-2</v>
      </c>
      <c r="N48" s="133">
        <v>5.5E-2</v>
      </c>
      <c r="O48" s="133">
        <v>6.0999999999999999E-2</v>
      </c>
      <c r="P48" s="133">
        <v>7.4999999999999997E-2</v>
      </c>
      <c r="Q48" s="133">
        <v>4.7E-2</v>
      </c>
      <c r="R48" s="134">
        <v>0.15</v>
      </c>
      <c r="S48" s="133">
        <v>0.03</v>
      </c>
      <c r="T48" s="133">
        <v>0.17</v>
      </c>
      <c r="U48" s="133">
        <v>0.15</v>
      </c>
      <c r="V48" s="135"/>
      <c r="W48" s="136">
        <f>L48+M48+N48+O48+P48+Q48+R48+S48+T48+U48+V48</f>
        <v>0.90000000000000013</v>
      </c>
      <c r="X48" s="136">
        <f>+W48*100/E48</f>
        <v>0.90000000000000013</v>
      </c>
      <c r="Y48" s="125" t="s">
        <v>651</v>
      </c>
      <c r="Z48" s="137" t="s">
        <v>652</v>
      </c>
      <c r="AA48" s="138" t="s">
        <v>653</v>
      </c>
      <c r="AB48" s="138" t="s">
        <v>654</v>
      </c>
      <c r="AC48" s="138" t="s">
        <v>655</v>
      </c>
      <c r="AD48" s="138" t="s">
        <v>656</v>
      </c>
      <c r="AE48" s="137" t="s">
        <v>657</v>
      </c>
      <c r="AF48" s="137" t="s">
        <v>658</v>
      </c>
      <c r="AG48" s="137" t="s">
        <v>659</v>
      </c>
      <c r="AH48" s="3" t="s">
        <v>660</v>
      </c>
      <c r="AI48" s="64"/>
      <c r="AJ48" s="99" t="s">
        <v>661</v>
      </c>
    </row>
    <row r="49" spans="1:36" ht="409.6" hidden="1" x14ac:dyDescent="0.3">
      <c r="A49" s="7" t="s">
        <v>636</v>
      </c>
      <c r="B49" s="6" t="s">
        <v>637</v>
      </c>
      <c r="C49" s="3" t="s">
        <v>662</v>
      </c>
      <c r="D49" s="139" t="s">
        <v>663</v>
      </c>
      <c r="E49" s="6">
        <v>450</v>
      </c>
      <c r="F49" s="6" t="s">
        <v>510</v>
      </c>
      <c r="G49" s="5">
        <v>44562</v>
      </c>
      <c r="H49" s="5">
        <v>44896</v>
      </c>
      <c r="I49" s="5"/>
      <c r="J49" s="5"/>
      <c r="K49" s="5" t="s">
        <v>142</v>
      </c>
      <c r="L49" s="4">
        <v>0</v>
      </c>
      <c r="M49" s="4">
        <v>0</v>
      </c>
      <c r="N49" s="4">
        <v>0</v>
      </c>
      <c r="O49" s="4">
        <v>0</v>
      </c>
      <c r="P49" s="140">
        <v>0</v>
      </c>
      <c r="Q49" s="4">
        <v>0</v>
      </c>
      <c r="R49" s="99">
        <v>430</v>
      </c>
      <c r="S49" s="4"/>
      <c r="T49" s="4"/>
      <c r="U49" s="4"/>
      <c r="V49" s="4"/>
      <c r="W49" s="38">
        <f>SUM(L49:V49)</f>
        <v>430</v>
      </c>
      <c r="X49" s="38">
        <f>+W49*100/E49</f>
        <v>95.555555555555557</v>
      </c>
      <c r="Y49" s="3" t="s">
        <v>664</v>
      </c>
      <c r="Z49" s="3" t="s">
        <v>665</v>
      </c>
      <c r="AA49" s="99" t="s">
        <v>666</v>
      </c>
      <c r="AB49" s="122" t="s">
        <v>667</v>
      </c>
      <c r="AC49" s="99" t="s">
        <v>668</v>
      </c>
      <c r="AD49" s="99" t="s">
        <v>669</v>
      </c>
      <c r="AE49" s="99" t="s">
        <v>670</v>
      </c>
      <c r="AF49" s="3" t="s">
        <v>671</v>
      </c>
      <c r="AG49" s="3"/>
      <c r="AH49" s="3"/>
      <c r="AI49" s="3"/>
      <c r="AJ49" s="99" t="s">
        <v>672</v>
      </c>
    </row>
    <row r="50" spans="1:36" ht="331.2" hidden="1" x14ac:dyDescent="0.3">
      <c r="A50" s="8" t="s">
        <v>673</v>
      </c>
      <c r="B50" s="8" t="s">
        <v>674</v>
      </c>
      <c r="C50" s="3" t="s">
        <v>675</v>
      </c>
      <c r="D50" s="8" t="s">
        <v>676</v>
      </c>
      <c r="E50" s="6">
        <v>2550</v>
      </c>
      <c r="F50" s="6" t="s">
        <v>677</v>
      </c>
      <c r="G50" s="5">
        <v>44562</v>
      </c>
      <c r="H50" s="5">
        <v>44896</v>
      </c>
      <c r="I50" s="5"/>
      <c r="J50" s="5"/>
      <c r="K50" s="5" t="s">
        <v>393</v>
      </c>
      <c r="L50" s="4">
        <v>681</v>
      </c>
      <c r="M50" s="4">
        <v>848</v>
      </c>
      <c r="N50" s="4">
        <v>470</v>
      </c>
      <c r="O50" s="4">
        <v>688</v>
      </c>
      <c r="P50" s="4">
        <v>271</v>
      </c>
      <c r="Q50" s="4">
        <v>459</v>
      </c>
      <c r="R50" s="100">
        <v>668</v>
      </c>
      <c r="S50" s="4">
        <v>645</v>
      </c>
      <c r="T50" s="4">
        <v>196</v>
      </c>
      <c r="U50" s="4">
        <v>215</v>
      </c>
      <c r="V50" s="4"/>
      <c r="W50" s="38">
        <f t="shared" si="0"/>
        <v>5141</v>
      </c>
      <c r="X50" s="38">
        <f t="shared" si="1"/>
        <v>201.60784313725489</v>
      </c>
      <c r="Y50" s="3" t="s">
        <v>678</v>
      </c>
      <c r="Z50" s="3" t="s">
        <v>679</v>
      </c>
      <c r="AA50" s="3" t="s">
        <v>680</v>
      </c>
      <c r="AB50" s="3" t="s">
        <v>681</v>
      </c>
      <c r="AC50" s="3" t="s">
        <v>682</v>
      </c>
      <c r="AD50" s="3" t="s">
        <v>683</v>
      </c>
      <c r="AE50" s="3" t="s">
        <v>684</v>
      </c>
      <c r="AF50" s="3" t="s">
        <v>685</v>
      </c>
      <c r="AG50" s="3" t="s">
        <v>686</v>
      </c>
      <c r="AH50" s="48" t="s">
        <v>687</v>
      </c>
      <c r="AI50" s="3"/>
      <c r="AJ50" s="3" t="s">
        <v>688</v>
      </c>
    </row>
    <row r="51" spans="1:36" ht="372.6" hidden="1" x14ac:dyDescent="0.3">
      <c r="A51" s="8" t="s">
        <v>673</v>
      </c>
      <c r="B51" s="8" t="s">
        <v>674</v>
      </c>
      <c r="C51" s="3" t="s">
        <v>689</v>
      </c>
      <c r="D51" s="8" t="s">
        <v>690</v>
      </c>
      <c r="E51" s="6">
        <v>3</v>
      </c>
      <c r="F51" s="6" t="s">
        <v>691</v>
      </c>
      <c r="G51" s="5">
        <v>44562</v>
      </c>
      <c r="H51" s="5">
        <v>44896</v>
      </c>
      <c r="I51" s="141" t="s">
        <v>692</v>
      </c>
      <c r="J51" s="5"/>
      <c r="K51" s="5" t="s">
        <v>393</v>
      </c>
      <c r="L51" s="4">
        <v>0</v>
      </c>
      <c r="M51" s="38">
        <v>2</v>
      </c>
      <c r="N51" s="4">
        <v>0</v>
      </c>
      <c r="O51" s="4">
        <v>0</v>
      </c>
      <c r="P51" s="4">
        <v>1</v>
      </c>
      <c r="Q51" s="4">
        <v>0</v>
      </c>
      <c r="R51" s="4">
        <v>0</v>
      </c>
      <c r="S51" s="4">
        <v>0</v>
      </c>
      <c r="T51" s="4">
        <v>0</v>
      </c>
      <c r="U51" s="4">
        <v>0</v>
      </c>
      <c r="V51" s="4"/>
      <c r="W51" s="38">
        <v>3</v>
      </c>
      <c r="X51" s="38">
        <f t="shared" si="1"/>
        <v>100</v>
      </c>
      <c r="Y51" s="3" t="s">
        <v>693</v>
      </c>
      <c r="Z51" s="36" t="s">
        <v>694</v>
      </c>
      <c r="AA51" s="3" t="s">
        <v>695</v>
      </c>
      <c r="AB51" s="3" t="s">
        <v>696</v>
      </c>
      <c r="AC51" s="3" t="s">
        <v>697</v>
      </c>
      <c r="AD51" s="3" t="s">
        <v>698</v>
      </c>
      <c r="AE51" s="3" t="s">
        <v>699</v>
      </c>
      <c r="AF51" s="3" t="s">
        <v>700</v>
      </c>
      <c r="AG51" s="3" t="s">
        <v>701</v>
      </c>
      <c r="AH51" s="3" t="s">
        <v>702</v>
      </c>
      <c r="AI51" s="3"/>
      <c r="AJ51" s="3" t="s">
        <v>703</v>
      </c>
    </row>
    <row r="52" spans="1:36" s="17" customFormat="1" ht="179.4" hidden="1" x14ac:dyDescent="0.3">
      <c r="A52" s="8" t="s">
        <v>673</v>
      </c>
      <c r="B52" s="8" t="s">
        <v>674</v>
      </c>
      <c r="C52" s="3" t="s">
        <v>704</v>
      </c>
      <c r="D52" s="8" t="s">
        <v>705</v>
      </c>
      <c r="E52" s="129">
        <v>2450</v>
      </c>
      <c r="F52" s="6" t="s">
        <v>510</v>
      </c>
      <c r="G52" s="5">
        <v>43831</v>
      </c>
      <c r="H52" s="5">
        <v>45261</v>
      </c>
      <c r="I52" s="141" t="s">
        <v>706</v>
      </c>
      <c r="J52" s="5"/>
      <c r="K52" s="5" t="s">
        <v>142</v>
      </c>
      <c r="L52" s="4">
        <v>65</v>
      </c>
      <c r="M52" s="38">
        <v>282</v>
      </c>
      <c r="N52" s="4">
        <v>112</v>
      </c>
      <c r="O52" s="4">
        <v>518</v>
      </c>
      <c r="P52" s="4">
        <v>327</v>
      </c>
      <c r="Q52" s="4">
        <v>334</v>
      </c>
      <c r="R52" s="4">
        <v>395</v>
      </c>
      <c r="S52" s="4">
        <v>205</v>
      </c>
      <c r="T52" s="4">
        <v>293</v>
      </c>
      <c r="U52" s="4">
        <v>15</v>
      </c>
      <c r="V52" s="4"/>
      <c r="W52" s="38">
        <f t="shared" si="0"/>
        <v>2546</v>
      </c>
      <c r="X52" s="38">
        <f t="shared" si="1"/>
        <v>103.91836734693878</v>
      </c>
      <c r="Y52" s="3" t="s">
        <v>707</v>
      </c>
      <c r="Z52" s="36" t="s">
        <v>708</v>
      </c>
      <c r="AA52" s="76" t="s">
        <v>709</v>
      </c>
      <c r="AB52" s="3" t="s">
        <v>710</v>
      </c>
      <c r="AC52" s="3" t="s">
        <v>711</v>
      </c>
      <c r="AD52" s="3" t="s">
        <v>712</v>
      </c>
      <c r="AE52" s="49" t="s">
        <v>713</v>
      </c>
      <c r="AF52" s="3" t="s">
        <v>714</v>
      </c>
      <c r="AG52" s="3" t="s">
        <v>715</v>
      </c>
      <c r="AH52" s="3" t="s">
        <v>716</v>
      </c>
      <c r="AI52" s="3"/>
      <c r="AJ52" s="3" t="s">
        <v>717</v>
      </c>
    </row>
    <row r="53" spans="1:36" ht="165.6" hidden="1" x14ac:dyDescent="0.3">
      <c r="A53" s="8" t="s">
        <v>673</v>
      </c>
      <c r="B53" s="8" t="s">
        <v>718</v>
      </c>
      <c r="C53" s="3" t="s">
        <v>719</v>
      </c>
      <c r="D53" s="8" t="s">
        <v>720</v>
      </c>
      <c r="E53" s="6">
        <v>2</v>
      </c>
      <c r="F53" s="6" t="s">
        <v>721</v>
      </c>
      <c r="G53" s="5">
        <v>44562</v>
      </c>
      <c r="H53" s="5">
        <v>44896</v>
      </c>
      <c r="I53" s="141" t="s">
        <v>722</v>
      </c>
      <c r="J53" s="5"/>
      <c r="K53" s="5" t="s">
        <v>723</v>
      </c>
      <c r="L53" s="4">
        <v>0</v>
      </c>
      <c r="M53" s="38">
        <v>0</v>
      </c>
      <c r="N53" s="4">
        <v>0</v>
      </c>
      <c r="O53" s="4">
        <v>1</v>
      </c>
      <c r="P53" s="4">
        <v>0</v>
      </c>
      <c r="Q53" s="4">
        <v>0</v>
      </c>
      <c r="R53" s="4">
        <v>0</v>
      </c>
      <c r="S53" s="4">
        <v>0</v>
      </c>
      <c r="T53" s="4">
        <v>0</v>
      </c>
      <c r="U53" s="4">
        <v>0</v>
      </c>
      <c r="V53" s="4"/>
      <c r="W53" s="38">
        <f t="shared" si="0"/>
        <v>1</v>
      </c>
      <c r="X53" s="38">
        <f t="shared" si="1"/>
        <v>50</v>
      </c>
      <c r="Y53" s="3" t="s">
        <v>724</v>
      </c>
      <c r="Z53" s="36" t="s">
        <v>725</v>
      </c>
      <c r="AA53" s="83" t="s">
        <v>726</v>
      </c>
      <c r="AB53" s="3" t="s">
        <v>727</v>
      </c>
      <c r="AC53" s="3" t="s">
        <v>728</v>
      </c>
      <c r="AD53" s="3" t="s">
        <v>729</v>
      </c>
      <c r="AE53" s="3" t="s">
        <v>730</v>
      </c>
      <c r="AF53" s="3" t="s">
        <v>731</v>
      </c>
      <c r="AG53" s="3" t="s">
        <v>732</v>
      </c>
      <c r="AH53" s="3" t="s">
        <v>733</v>
      </c>
      <c r="AI53" s="3"/>
      <c r="AJ53" s="3" t="s">
        <v>734</v>
      </c>
    </row>
    <row r="54" spans="1:36" ht="124.2" hidden="1" x14ac:dyDescent="0.3">
      <c r="A54" s="8" t="s">
        <v>673</v>
      </c>
      <c r="B54" s="6" t="s">
        <v>735</v>
      </c>
      <c r="C54" s="8" t="s">
        <v>736</v>
      </c>
      <c r="D54" s="8" t="s">
        <v>737</v>
      </c>
      <c r="E54" s="6">
        <v>100</v>
      </c>
      <c r="F54" s="5" t="s">
        <v>31</v>
      </c>
      <c r="G54" s="5">
        <v>44562</v>
      </c>
      <c r="H54" s="5">
        <v>44896</v>
      </c>
      <c r="I54" s="5"/>
      <c r="J54" s="5"/>
      <c r="K54" s="5" t="s">
        <v>393</v>
      </c>
      <c r="L54" s="4">
        <v>0</v>
      </c>
      <c r="M54" s="65">
        <v>1</v>
      </c>
      <c r="N54" s="65">
        <v>1</v>
      </c>
      <c r="O54" s="142">
        <v>1</v>
      </c>
      <c r="P54" s="142">
        <v>1</v>
      </c>
      <c r="Q54" s="142">
        <v>1</v>
      </c>
      <c r="R54" s="142">
        <v>1</v>
      </c>
      <c r="S54" s="32">
        <v>1</v>
      </c>
      <c r="T54" s="32">
        <v>1</v>
      </c>
      <c r="U54" s="32">
        <v>1</v>
      </c>
      <c r="V54" s="4"/>
      <c r="W54" s="65">
        <v>1</v>
      </c>
      <c r="X54" s="38">
        <f t="shared" si="1"/>
        <v>1</v>
      </c>
      <c r="Y54" s="3" t="s">
        <v>738</v>
      </c>
      <c r="Z54" s="36" t="s">
        <v>739</v>
      </c>
      <c r="AA54" s="36" t="s">
        <v>740</v>
      </c>
      <c r="AB54" s="3" t="s">
        <v>741</v>
      </c>
      <c r="AC54" s="3" t="s">
        <v>742</v>
      </c>
      <c r="AD54" s="3" t="s">
        <v>743</v>
      </c>
      <c r="AE54" s="49" t="s">
        <v>744</v>
      </c>
      <c r="AF54" s="3" t="s">
        <v>745</v>
      </c>
      <c r="AG54" s="3" t="s">
        <v>746</v>
      </c>
      <c r="AH54" s="3" t="s">
        <v>747</v>
      </c>
      <c r="AI54" s="3"/>
      <c r="AJ54" s="3" t="s">
        <v>748</v>
      </c>
    </row>
    <row r="55" spans="1:36" ht="207" hidden="1" x14ac:dyDescent="0.3">
      <c r="A55" s="8" t="s">
        <v>673</v>
      </c>
      <c r="B55" s="6" t="s">
        <v>749</v>
      </c>
      <c r="C55" s="3" t="s">
        <v>750</v>
      </c>
      <c r="D55" s="3" t="s">
        <v>751</v>
      </c>
      <c r="E55" s="6">
        <v>1</v>
      </c>
      <c r="F55" s="6" t="s">
        <v>752</v>
      </c>
      <c r="G55" s="5">
        <v>44562</v>
      </c>
      <c r="H55" s="5">
        <v>44896</v>
      </c>
      <c r="I55" s="5"/>
      <c r="J55" s="5"/>
      <c r="K55" s="5" t="s">
        <v>32</v>
      </c>
      <c r="L55" s="4">
        <v>0</v>
      </c>
      <c r="M55" s="38">
        <v>0</v>
      </c>
      <c r="N55" s="4">
        <v>0</v>
      </c>
      <c r="O55" s="4">
        <v>0</v>
      </c>
      <c r="P55" s="4">
        <v>0</v>
      </c>
      <c r="Q55" s="4">
        <v>0</v>
      </c>
      <c r="R55" s="4">
        <v>0</v>
      </c>
      <c r="S55" s="4">
        <v>0</v>
      </c>
      <c r="T55" s="4">
        <v>0</v>
      </c>
      <c r="U55" s="4">
        <v>0</v>
      </c>
      <c r="V55" s="4"/>
      <c r="W55" s="38">
        <f t="shared" si="0"/>
        <v>0</v>
      </c>
      <c r="X55" s="38">
        <f t="shared" si="1"/>
        <v>0</v>
      </c>
      <c r="Y55" s="3" t="s">
        <v>753</v>
      </c>
      <c r="Z55" s="3" t="s">
        <v>754</v>
      </c>
      <c r="AA55" s="76" t="s">
        <v>755</v>
      </c>
      <c r="AB55" s="3" t="s">
        <v>756</v>
      </c>
      <c r="AC55" s="3" t="s">
        <v>757</v>
      </c>
      <c r="AD55" s="3" t="s">
        <v>758</v>
      </c>
      <c r="AE55" s="3" t="s">
        <v>759</v>
      </c>
      <c r="AF55" s="3" t="s">
        <v>760</v>
      </c>
      <c r="AG55" s="3" t="s">
        <v>761</v>
      </c>
      <c r="AH55" s="3" t="s">
        <v>762</v>
      </c>
      <c r="AI55" s="3"/>
      <c r="AJ55" s="3" t="s">
        <v>763</v>
      </c>
    </row>
    <row r="56" spans="1:36" ht="220.8" hidden="1" x14ac:dyDescent="0.25">
      <c r="A56" s="7" t="s">
        <v>764</v>
      </c>
      <c r="B56" s="6" t="s">
        <v>765</v>
      </c>
      <c r="C56" s="8" t="s">
        <v>766</v>
      </c>
      <c r="D56" s="8" t="s">
        <v>767</v>
      </c>
      <c r="E56" s="6">
        <v>14</v>
      </c>
      <c r="F56" s="6" t="s">
        <v>768</v>
      </c>
      <c r="G56" s="5">
        <v>44562</v>
      </c>
      <c r="H56" s="5">
        <v>44896</v>
      </c>
      <c r="I56" s="3" t="s">
        <v>769</v>
      </c>
      <c r="J56" s="5"/>
      <c r="K56" s="5" t="s">
        <v>393</v>
      </c>
      <c r="L56" s="4">
        <v>8</v>
      </c>
      <c r="M56" s="4">
        <v>1</v>
      </c>
      <c r="N56" s="4">
        <v>0</v>
      </c>
      <c r="O56" s="4">
        <v>0</v>
      </c>
      <c r="P56" s="4">
        <v>1</v>
      </c>
      <c r="Q56" s="4">
        <v>0</v>
      </c>
      <c r="R56" s="64">
        <v>0</v>
      </c>
      <c r="S56" s="4">
        <v>1</v>
      </c>
      <c r="T56" s="46">
        <v>1</v>
      </c>
      <c r="U56" s="4">
        <v>2</v>
      </c>
      <c r="V56" s="4"/>
      <c r="W56" s="38">
        <f t="shared" si="0"/>
        <v>14</v>
      </c>
      <c r="X56" s="38">
        <f t="shared" si="1"/>
        <v>100</v>
      </c>
      <c r="Y56" s="3" t="s">
        <v>770</v>
      </c>
      <c r="Z56" s="3" t="s">
        <v>771</v>
      </c>
      <c r="AA56" s="3" t="s">
        <v>772</v>
      </c>
      <c r="AB56" s="3" t="s">
        <v>773</v>
      </c>
      <c r="AC56" s="3" t="s">
        <v>774</v>
      </c>
      <c r="AD56" s="3" t="s">
        <v>775</v>
      </c>
      <c r="AE56" s="36" t="s">
        <v>776</v>
      </c>
      <c r="AF56" s="3" t="s">
        <v>777</v>
      </c>
      <c r="AG56" s="3" t="s">
        <v>778</v>
      </c>
      <c r="AH56" s="68" t="s">
        <v>779</v>
      </c>
      <c r="AI56" s="3"/>
      <c r="AJ56" s="3" t="s">
        <v>780</v>
      </c>
    </row>
    <row r="57" spans="1:36" s="34" customFormat="1" ht="262.2" hidden="1" x14ac:dyDescent="0.3">
      <c r="A57" s="7" t="s">
        <v>764</v>
      </c>
      <c r="B57" s="7" t="s">
        <v>765</v>
      </c>
      <c r="C57" s="7" t="s">
        <v>781</v>
      </c>
      <c r="D57" s="7" t="s">
        <v>782</v>
      </c>
      <c r="E57" s="7">
        <v>2</v>
      </c>
      <c r="F57" s="7" t="s">
        <v>783</v>
      </c>
      <c r="G57" s="143">
        <v>44562</v>
      </c>
      <c r="H57" s="143">
        <v>44925</v>
      </c>
      <c r="I57" s="143" t="s">
        <v>784</v>
      </c>
      <c r="J57" s="143"/>
      <c r="K57" s="143" t="s">
        <v>393</v>
      </c>
      <c r="L57" s="48">
        <v>0</v>
      </c>
      <c r="M57" s="48">
        <v>0</v>
      </c>
      <c r="N57" s="48">
        <v>0</v>
      </c>
      <c r="O57" s="48">
        <v>0</v>
      </c>
      <c r="P57" s="48">
        <v>0</v>
      </c>
      <c r="Q57" s="48">
        <v>0</v>
      </c>
      <c r="R57" s="144">
        <v>0</v>
      </c>
      <c r="S57" s="48">
        <v>0</v>
      </c>
      <c r="T57" s="144">
        <v>2</v>
      </c>
      <c r="U57" s="48">
        <v>0</v>
      </c>
      <c r="V57" s="48"/>
      <c r="W57" s="41">
        <f t="shared" si="0"/>
        <v>2</v>
      </c>
      <c r="X57" s="41">
        <f t="shared" si="1"/>
        <v>100</v>
      </c>
      <c r="Y57" s="48" t="s">
        <v>785</v>
      </c>
      <c r="Z57" s="48" t="s">
        <v>786</v>
      </c>
      <c r="AA57" s="48" t="s">
        <v>787</v>
      </c>
      <c r="AB57" s="48" t="s">
        <v>788</v>
      </c>
      <c r="AC57" s="48" t="s">
        <v>789</v>
      </c>
      <c r="AD57" s="48" t="s">
        <v>790</v>
      </c>
      <c r="AE57" s="41" t="s">
        <v>791</v>
      </c>
      <c r="AF57" s="48" t="s">
        <v>792</v>
      </c>
      <c r="AG57" s="41" t="s">
        <v>793</v>
      </c>
      <c r="AH57" s="48" t="s">
        <v>794</v>
      </c>
      <c r="AI57" s="48"/>
      <c r="AJ57" s="48" t="s">
        <v>795</v>
      </c>
    </row>
    <row r="58" spans="1:36" ht="409.6" hidden="1" x14ac:dyDescent="0.25">
      <c r="A58" s="7" t="s">
        <v>764</v>
      </c>
      <c r="B58" s="6" t="s">
        <v>765</v>
      </c>
      <c r="C58" s="8" t="s">
        <v>796</v>
      </c>
      <c r="D58" s="8" t="s">
        <v>797</v>
      </c>
      <c r="E58" s="145">
        <v>1</v>
      </c>
      <c r="F58" s="6" t="s">
        <v>798</v>
      </c>
      <c r="G58" s="5">
        <v>44562</v>
      </c>
      <c r="H58" s="5">
        <v>44896</v>
      </c>
      <c r="I58" s="5" t="s">
        <v>799</v>
      </c>
      <c r="J58" s="5"/>
      <c r="K58" s="5" t="s">
        <v>32</v>
      </c>
      <c r="L58" s="4">
        <v>0</v>
      </c>
      <c r="M58" s="4">
        <v>0</v>
      </c>
      <c r="N58" s="4">
        <v>0</v>
      </c>
      <c r="O58" s="4">
        <v>0</v>
      </c>
      <c r="P58" s="4">
        <v>0</v>
      </c>
      <c r="Q58" s="4">
        <v>0</v>
      </c>
      <c r="R58" s="146" t="s">
        <v>800</v>
      </c>
      <c r="S58" s="4">
        <v>0</v>
      </c>
      <c r="T58" s="147">
        <v>0</v>
      </c>
      <c r="U58" s="4"/>
      <c r="V58" s="4"/>
      <c r="W58" s="38">
        <f t="shared" si="0"/>
        <v>0</v>
      </c>
      <c r="X58" s="38">
        <f t="shared" si="1"/>
        <v>0</v>
      </c>
      <c r="Y58" s="3" t="s">
        <v>801</v>
      </c>
      <c r="Z58" s="3" t="s">
        <v>802</v>
      </c>
      <c r="AA58" s="3" t="s">
        <v>803</v>
      </c>
      <c r="AB58" s="3" t="s">
        <v>804</v>
      </c>
      <c r="AC58" s="3" t="s">
        <v>805</v>
      </c>
      <c r="AD58" s="3" t="s">
        <v>806</v>
      </c>
      <c r="AE58" s="36" t="s">
        <v>807</v>
      </c>
      <c r="AF58" s="48" t="s">
        <v>808</v>
      </c>
      <c r="AG58" s="36" t="s">
        <v>809</v>
      </c>
      <c r="AH58" s="68" t="s">
        <v>810</v>
      </c>
      <c r="AI58" s="3"/>
      <c r="AJ58" s="3" t="s">
        <v>811</v>
      </c>
    </row>
    <row r="59" spans="1:36" ht="82.8" hidden="1" x14ac:dyDescent="0.3">
      <c r="A59" s="7" t="s">
        <v>764</v>
      </c>
      <c r="B59" s="6" t="s">
        <v>765</v>
      </c>
      <c r="C59" s="7" t="s">
        <v>812</v>
      </c>
      <c r="D59" s="7" t="s">
        <v>813</v>
      </c>
      <c r="E59" s="6">
        <v>500</v>
      </c>
      <c r="F59" s="6" t="s">
        <v>814</v>
      </c>
      <c r="G59" s="5">
        <v>44805</v>
      </c>
      <c r="H59" s="5">
        <v>44896</v>
      </c>
      <c r="I59" s="3" t="s">
        <v>815</v>
      </c>
      <c r="J59" s="5"/>
      <c r="K59" s="5" t="s">
        <v>142</v>
      </c>
      <c r="L59" s="4">
        <v>0</v>
      </c>
      <c r="M59" s="4">
        <v>0</v>
      </c>
      <c r="N59" s="4">
        <v>0</v>
      </c>
      <c r="O59" s="4">
        <v>0</v>
      </c>
      <c r="P59" s="4">
        <v>0</v>
      </c>
      <c r="Q59" s="4">
        <v>0</v>
      </c>
      <c r="R59" s="4">
        <v>0</v>
      </c>
      <c r="S59" s="4">
        <v>0</v>
      </c>
      <c r="T59" s="147">
        <v>143</v>
      </c>
      <c r="U59" s="4">
        <v>503</v>
      </c>
      <c r="V59" s="4"/>
      <c r="W59" s="38">
        <f t="shared" si="0"/>
        <v>646</v>
      </c>
      <c r="X59" s="38">
        <f t="shared" si="1"/>
        <v>129.19999999999999</v>
      </c>
      <c r="Y59" s="3" t="s">
        <v>816</v>
      </c>
      <c r="Z59" s="3" t="s">
        <v>817</v>
      </c>
      <c r="AA59" s="3" t="s">
        <v>818</v>
      </c>
      <c r="AB59" s="3" t="s">
        <v>819</v>
      </c>
      <c r="AC59" s="3" t="s">
        <v>819</v>
      </c>
      <c r="AD59" s="3" t="s">
        <v>820</v>
      </c>
      <c r="AE59" s="36" t="s">
        <v>821</v>
      </c>
      <c r="AF59" s="48" t="s">
        <v>822</v>
      </c>
      <c r="AG59" s="36" t="s">
        <v>823</v>
      </c>
      <c r="AH59" s="3" t="s">
        <v>824</v>
      </c>
      <c r="AI59" s="3"/>
      <c r="AJ59" s="3" t="s">
        <v>825</v>
      </c>
    </row>
    <row r="60" spans="1:36" ht="110.4" hidden="1" x14ac:dyDescent="0.25">
      <c r="A60" s="7" t="s">
        <v>764</v>
      </c>
      <c r="B60" s="6" t="s">
        <v>765</v>
      </c>
      <c r="C60" s="8" t="s">
        <v>826</v>
      </c>
      <c r="D60" s="3" t="s">
        <v>827</v>
      </c>
      <c r="E60" s="6">
        <v>12</v>
      </c>
      <c r="F60" s="6" t="s">
        <v>828</v>
      </c>
      <c r="G60" s="5">
        <v>44621</v>
      </c>
      <c r="H60" s="5">
        <v>45261</v>
      </c>
      <c r="I60" s="3" t="s">
        <v>815</v>
      </c>
      <c r="J60" s="5"/>
      <c r="K60" s="5" t="s">
        <v>32</v>
      </c>
      <c r="L60" s="4">
        <v>0</v>
      </c>
      <c r="M60" s="4">
        <v>3</v>
      </c>
      <c r="N60" s="4">
        <v>2</v>
      </c>
      <c r="O60" s="4">
        <v>2</v>
      </c>
      <c r="P60" s="4">
        <v>2</v>
      </c>
      <c r="Q60" s="4">
        <v>1</v>
      </c>
      <c r="R60" s="4">
        <v>1</v>
      </c>
      <c r="S60" s="4">
        <v>1</v>
      </c>
      <c r="T60" s="147">
        <v>1</v>
      </c>
      <c r="U60" s="4">
        <v>1</v>
      </c>
      <c r="V60" s="4"/>
      <c r="W60" s="38">
        <f>SUM(L60:V60)</f>
        <v>14</v>
      </c>
      <c r="X60" s="38">
        <f t="shared" si="1"/>
        <v>116.66666666666667</v>
      </c>
      <c r="Y60" s="3" t="s">
        <v>816</v>
      </c>
      <c r="Z60" s="3" t="s">
        <v>829</v>
      </c>
      <c r="AA60" s="3" t="s">
        <v>830</v>
      </c>
      <c r="AB60" s="3" t="s">
        <v>831</v>
      </c>
      <c r="AC60" s="3" t="s">
        <v>832</v>
      </c>
      <c r="AD60" s="3" t="s">
        <v>833</v>
      </c>
      <c r="AE60" s="36" t="s">
        <v>834</v>
      </c>
      <c r="AF60" s="48" t="s">
        <v>835</v>
      </c>
      <c r="AG60" s="36" t="s">
        <v>836</v>
      </c>
      <c r="AH60" s="68" t="s">
        <v>837</v>
      </c>
      <c r="AI60" s="3"/>
      <c r="AJ60" s="3" t="s">
        <v>838</v>
      </c>
    </row>
    <row r="61" spans="1:36" ht="179.4" hidden="1" x14ac:dyDescent="0.3">
      <c r="A61" s="7" t="s">
        <v>839</v>
      </c>
      <c r="B61" s="6" t="s">
        <v>840</v>
      </c>
      <c r="C61" s="8" t="s">
        <v>841</v>
      </c>
      <c r="D61" s="8" t="s">
        <v>842</v>
      </c>
      <c r="E61" s="6">
        <v>200</v>
      </c>
      <c r="F61" s="6" t="s">
        <v>843</v>
      </c>
      <c r="G61" s="5">
        <v>44562</v>
      </c>
      <c r="H61" s="5">
        <v>44896</v>
      </c>
      <c r="I61" s="5"/>
      <c r="J61" s="5"/>
      <c r="K61" s="5" t="s">
        <v>142</v>
      </c>
      <c r="L61" s="4">
        <v>15</v>
      </c>
      <c r="M61" s="4">
        <v>76</v>
      </c>
      <c r="N61" s="4">
        <v>14</v>
      </c>
      <c r="O61" s="4">
        <v>34</v>
      </c>
      <c r="P61" s="4">
        <v>13</v>
      </c>
      <c r="Q61" s="4">
        <v>51</v>
      </c>
      <c r="R61" s="4">
        <v>203</v>
      </c>
      <c r="S61" s="4">
        <v>203</v>
      </c>
      <c r="T61" s="4">
        <v>203</v>
      </c>
      <c r="U61" s="4">
        <v>203</v>
      </c>
      <c r="V61" s="4"/>
      <c r="W61" s="38">
        <f>SUM(L61:Q61)</f>
        <v>203</v>
      </c>
      <c r="X61" s="38">
        <f t="shared" si="1"/>
        <v>101.5</v>
      </c>
      <c r="Y61" s="3" t="s">
        <v>844</v>
      </c>
      <c r="Z61" s="3" t="s">
        <v>845</v>
      </c>
      <c r="AA61" s="3" t="s">
        <v>846</v>
      </c>
      <c r="AB61" s="3" t="s">
        <v>847</v>
      </c>
      <c r="AC61" s="3" t="s">
        <v>848</v>
      </c>
      <c r="AD61" s="3" t="s">
        <v>849</v>
      </c>
      <c r="AE61" s="3" t="s">
        <v>850</v>
      </c>
      <c r="AF61" s="48" t="s">
        <v>851</v>
      </c>
      <c r="AG61" s="76" t="s">
        <v>852</v>
      </c>
      <c r="AH61" s="3" t="s">
        <v>853</v>
      </c>
      <c r="AI61" s="3"/>
      <c r="AJ61" s="3" t="s">
        <v>854</v>
      </c>
    </row>
    <row r="62" spans="1:36" ht="198.75" hidden="1" customHeight="1" x14ac:dyDescent="0.3">
      <c r="A62" s="148" t="s">
        <v>839</v>
      </c>
      <c r="B62" s="70" t="s">
        <v>855</v>
      </c>
      <c r="C62" s="149" t="s">
        <v>856</v>
      </c>
      <c r="D62" s="149" t="s">
        <v>857</v>
      </c>
      <c r="E62" s="70">
        <v>70</v>
      </c>
      <c r="F62" s="70" t="s">
        <v>858</v>
      </c>
      <c r="G62" s="150">
        <v>44562</v>
      </c>
      <c r="H62" s="150">
        <v>44896</v>
      </c>
      <c r="I62" s="150"/>
      <c r="J62" s="150"/>
      <c r="K62" s="150" t="s">
        <v>142</v>
      </c>
      <c r="L62" s="151"/>
      <c r="M62" s="151">
        <v>0</v>
      </c>
      <c r="N62" s="151">
        <v>0</v>
      </c>
      <c r="O62" s="151">
        <v>0</v>
      </c>
      <c r="P62" s="151">
        <v>0</v>
      </c>
      <c r="Q62" s="151">
        <v>0</v>
      </c>
      <c r="R62" s="151">
        <v>0</v>
      </c>
      <c r="S62" s="151">
        <v>0</v>
      </c>
      <c r="T62" s="151">
        <v>0</v>
      </c>
      <c r="U62" s="151">
        <v>88</v>
      </c>
      <c r="V62" s="151"/>
      <c r="W62" s="38">
        <f t="shared" si="0"/>
        <v>88</v>
      </c>
      <c r="X62" s="38">
        <f t="shared" si="1"/>
        <v>125.71428571428571</v>
      </c>
      <c r="Y62" s="114" t="s">
        <v>859</v>
      </c>
      <c r="Z62" s="114" t="s">
        <v>860</v>
      </c>
      <c r="AA62" s="114" t="s">
        <v>861</v>
      </c>
      <c r="AB62" s="114" t="s">
        <v>862</v>
      </c>
      <c r="AC62" s="114" t="s">
        <v>863</v>
      </c>
      <c r="AD62" s="114" t="s">
        <v>864</v>
      </c>
      <c r="AE62" s="114" t="s">
        <v>865</v>
      </c>
      <c r="AF62" s="152" t="s">
        <v>866</v>
      </c>
      <c r="AG62" s="114" t="s">
        <v>867</v>
      </c>
      <c r="AH62" s="36" t="s">
        <v>868</v>
      </c>
      <c r="AI62" s="114"/>
      <c r="AJ62" s="3" t="s">
        <v>869</v>
      </c>
    </row>
    <row r="63" spans="1:36" s="18" customFormat="1" ht="151.80000000000001" hidden="1" x14ac:dyDescent="0.3">
      <c r="A63" s="153" t="s">
        <v>870</v>
      </c>
      <c r="B63" s="23" t="s">
        <v>871</v>
      </c>
      <c r="C63" s="154" t="s">
        <v>872</v>
      </c>
      <c r="D63" s="154" t="s">
        <v>873</v>
      </c>
      <c r="E63" s="23">
        <v>2</v>
      </c>
      <c r="F63" s="23" t="s">
        <v>874</v>
      </c>
      <c r="G63" s="155">
        <v>44562</v>
      </c>
      <c r="H63" s="155">
        <v>44896</v>
      </c>
      <c r="I63" s="155"/>
      <c r="J63" s="23"/>
      <c r="K63" s="23" t="s">
        <v>142</v>
      </c>
      <c r="L63" s="156">
        <v>0</v>
      </c>
      <c r="M63" s="156">
        <v>2</v>
      </c>
      <c r="N63" s="156"/>
      <c r="O63" s="156">
        <v>0</v>
      </c>
      <c r="P63" s="156">
        <v>0</v>
      </c>
      <c r="Q63" s="156">
        <v>0</v>
      </c>
      <c r="R63" s="156">
        <v>0</v>
      </c>
      <c r="S63" s="156">
        <v>0</v>
      </c>
      <c r="T63" s="156">
        <v>0</v>
      </c>
      <c r="U63" s="156">
        <v>0</v>
      </c>
      <c r="V63" s="156"/>
      <c r="W63" s="38">
        <f t="shared" si="0"/>
        <v>2</v>
      </c>
      <c r="X63" s="38">
        <f t="shared" si="1"/>
        <v>100</v>
      </c>
      <c r="Y63" s="157" t="s">
        <v>875</v>
      </c>
      <c r="Z63" s="157" t="s">
        <v>876</v>
      </c>
      <c r="AA63" s="157" t="s">
        <v>877</v>
      </c>
      <c r="AB63" s="67" t="s">
        <v>878</v>
      </c>
      <c r="AC63" s="157" t="s">
        <v>879</v>
      </c>
      <c r="AD63" s="157" t="s">
        <v>878</v>
      </c>
      <c r="AE63" s="157" t="s">
        <v>878</v>
      </c>
      <c r="AF63" s="157" t="s">
        <v>878</v>
      </c>
      <c r="AG63" s="157" t="s">
        <v>880</v>
      </c>
      <c r="AH63" s="157" t="s">
        <v>880</v>
      </c>
      <c r="AI63" s="158"/>
      <c r="AJ63" s="157" t="s">
        <v>881</v>
      </c>
    </row>
    <row r="64" spans="1:36" s="18" customFormat="1" ht="220.8" hidden="1" x14ac:dyDescent="0.3">
      <c r="A64" s="159" t="s">
        <v>870</v>
      </c>
      <c r="B64" s="23" t="s">
        <v>871</v>
      </c>
      <c r="C64" s="157" t="s">
        <v>882</v>
      </c>
      <c r="D64" s="157" t="s">
        <v>883</v>
      </c>
      <c r="E64" s="160">
        <v>1</v>
      </c>
      <c r="F64" s="156" t="s">
        <v>884</v>
      </c>
      <c r="G64" s="161">
        <v>44562</v>
      </c>
      <c r="H64" s="161">
        <v>44896</v>
      </c>
      <c r="I64" s="161"/>
      <c r="J64" s="156"/>
      <c r="K64" s="156" t="s">
        <v>32</v>
      </c>
      <c r="L64" s="157">
        <v>0</v>
      </c>
      <c r="M64" s="157">
        <v>0</v>
      </c>
      <c r="N64" s="157">
        <v>0</v>
      </c>
      <c r="O64" s="157">
        <v>0</v>
      </c>
      <c r="P64" s="157">
        <v>1</v>
      </c>
      <c r="Q64" s="162"/>
      <c r="R64" s="162"/>
      <c r="S64" s="117">
        <v>1</v>
      </c>
      <c r="T64" s="162">
        <v>0</v>
      </c>
      <c r="U64" s="162">
        <v>0</v>
      </c>
      <c r="V64" s="162"/>
      <c r="W64" s="38">
        <f t="shared" si="0"/>
        <v>2</v>
      </c>
      <c r="X64" s="38">
        <f t="shared" si="1"/>
        <v>200</v>
      </c>
      <c r="Y64" s="157" t="s">
        <v>885</v>
      </c>
      <c r="Z64" s="157" t="s">
        <v>886</v>
      </c>
      <c r="AA64" s="157" t="s">
        <v>887</v>
      </c>
      <c r="AB64" s="67" t="s">
        <v>888</v>
      </c>
      <c r="AC64" s="157" t="s">
        <v>889</v>
      </c>
      <c r="AD64" s="157" t="s">
        <v>890</v>
      </c>
      <c r="AE64" s="163" t="s">
        <v>890</v>
      </c>
      <c r="AF64" s="163" t="s">
        <v>891</v>
      </c>
      <c r="AG64" s="163" t="s">
        <v>892</v>
      </c>
      <c r="AH64" s="163" t="s">
        <v>893</v>
      </c>
      <c r="AI64" s="158"/>
      <c r="AJ64" s="157" t="s">
        <v>894</v>
      </c>
    </row>
  </sheetData>
  <sheetProtection sort="0" autoFilter="0"/>
  <autoFilter ref="A1:AJ64">
    <filterColumn colId="1">
      <filters>
        <filter val="IDPC"/>
      </filters>
    </filterColumn>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autoFilter>
  <mergeCells count="14">
    <mergeCell ref="AJ1:AJ2"/>
    <mergeCell ref="L1:V1"/>
    <mergeCell ref="Y1:AI1"/>
    <mergeCell ref="A1:A2"/>
    <mergeCell ref="B1:B2"/>
    <mergeCell ref="C1:C2"/>
    <mergeCell ref="D1:D2"/>
    <mergeCell ref="E1:E2"/>
    <mergeCell ref="F1:F2"/>
    <mergeCell ref="G1:G2"/>
    <mergeCell ref="H1:H2"/>
    <mergeCell ref="J1:J2"/>
    <mergeCell ref="K1:K2"/>
    <mergeCell ref="I1:I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LOGROS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dc:creator>
  <cp:keywords/>
  <dc:description/>
  <cp:lastModifiedBy>AAA</cp:lastModifiedBy>
  <cp:revision/>
  <dcterms:created xsi:type="dcterms:W3CDTF">2021-03-05T16:20:50Z</dcterms:created>
  <dcterms:modified xsi:type="dcterms:W3CDTF">2023-02-02T16:09:18Z</dcterms:modified>
  <cp:category/>
  <cp:contentStatus/>
</cp:coreProperties>
</file>