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d.docs.live.net/1bdf5e90439c4283/Documentos/IDPC/2022/1. PARTICIPACION CIUDADANA/4. REPORTES POLITICAS SECTORIALES Y DIFERENCIALES/MUJER Y GENERO/TRANSVERSALIZACION LOGROS/"/>
    </mc:Choice>
  </mc:AlternateContent>
  <xr:revisionPtr revIDLastSave="22" documentId="13_ncr:1_{859EFE62-8B5B-4BBF-95A2-C3F6F86B45DF}" xr6:coauthVersionLast="47" xr6:coauthVersionMax="47" xr10:uidLastSave="{192E66AA-0BFA-4E05-A846-3E507F0C96B4}"/>
  <bookViews>
    <workbookView xWindow="-120" yWindow="-120" windowWidth="20730" windowHeight="11160" xr2:uid="{00000000-000D-0000-FFFF-FFFF00000000}"/>
  </bookViews>
  <sheets>
    <sheet name="LOGROS 2022" sheetId="1" r:id="rId1"/>
  </sheets>
  <definedNames>
    <definedName name="_xlnm._FilterDatabase" localSheetId="0" hidden="1">'LOGROS 2022'!$A$4:$I$64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5" i="1" l="1"/>
  <c r="W16" i="1" l="1"/>
  <c r="X16" i="1" s="1"/>
  <c r="W38" i="1"/>
  <c r="X38" i="1" s="1"/>
  <c r="W27" i="1"/>
  <c r="X27" i="1" s="1"/>
  <c r="W30" i="1"/>
  <c r="X30" i="1" s="1"/>
  <c r="W48" i="1"/>
  <c r="W24" i="1"/>
  <c r="X24" i="1" s="1"/>
  <c r="W5" i="1"/>
  <c r="X5" i="1" s="1"/>
  <c r="W6" i="1"/>
  <c r="X6" i="1" s="1"/>
  <c r="W7" i="1"/>
  <c r="X7" i="1" s="1"/>
  <c r="W8" i="1"/>
  <c r="X8" i="1" s="1"/>
  <c r="W9" i="1"/>
  <c r="X9" i="1" s="1"/>
  <c r="W10" i="1"/>
  <c r="X10" i="1" s="1"/>
  <c r="W11" i="1"/>
  <c r="X11" i="1" s="1"/>
  <c r="W12" i="1"/>
  <c r="X12" i="1" s="1"/>
  <c r="W13" i="1"/>
  <c r="X13" i="1" s="1"/>
  <c r="W17" i="1"/>
  <c r="X17" i="1" s="1"/>
  <c r="W18" i="1"/>
  <c r="X18" i="1" s="1"/>
  <c r="W19" i="1"/>
  <c r="X19" i="1" s="1"/>
  <c r="W20" i="1"/>
  <c r="X20" i="1" s="1"/>
  <c r="W21" i="1"/>
  <c r="X21" i="1" s="1"/>
  <c r="W22" i="1"/>
  <c r="X22" i="1" s="1"/>
  <c r="W23" i="1"/>
  <c r="X23" i="1" s="1"/>
  <c r="W25" i="1"/>
  <c r="X25" i="1" s="1"/>
  <c r="W26" i="1"/>
  <c r="X26" i="1" s="1"/>
  <c r="W28" i="1"/>
  <c r="X28" i="1" s="1"/>
  <c r="W29" i="1"/>
  <c r="X29" i="1" s="1"/>
  <c r="W31" i="1"/>
  <c r="X31" i="1" s="1"/>
  <c r="W32" i="1"/>
  <c r="X32" i="1" s="1"/>
  <c r="W33" i="1"/>
  <c r="X33" i="1" s="1"/>
  <c r="W34" i="1"/>
  <c r="X34" i="1" s="1"/>
  <c r="X35" i="1"/>
  <c r="W36" i="1"/>
  <c r="X36" i="1" s="1"/>
  <c r="W37" i="1"/>
  <c r="X37" i="1" s="1"/>
  <c r="W39" i="1"/>
  <c r="X39" i="1" s="1"/>
  <c r="W40" i="1"/>
  <c r="X40" i="1" s="1"/>
  <c r="W41" i="1"/>
  <c r="X41" i="1" s="1"/>
  <c r="W44" i="1"/>
  <c r="X44" i="1" s="1"/>
  <c r="W45" i="1"/>
  <c r="X45" i="1" s="1"/>
  <c r="W46" i="1"/>
  <c r="X46" i="1" s="1"/>
  <c r="W47" i="1"/>
  <c r="X47" i="1" s="1"/>
  <c r="X48" i="1"/>
  <c r="W49" i="1"/>
  <c r="X49" i="1" s="1"/>
  <c r="W50" i="1"/>
  <c r="X50" i="1" s="1"/>
  <c r="X51" i="1"/>
  <c r="W52" i="1"/>
  <c r="X52" i="1" s="1"/>
  <c r="W53" i="1"/>
  <c r="X53" i="1" s="1"/>
  <c r="X54" i="1"/>
  <c r="W55" i="1"/>
  <c r="X55" i="1" s="1"/>
  <c r="W56" i="1"/>
  <c r="X56" i="1" s="1"/>
  <c r="W57" i="1"/>
  <c r="X57" i="1" s="1"/>
  <c r="W58" i="1"/>
  <c r="X58" i="1" s="1"/>
  <c r="W59" i="1"/>
  <c r="X59" i="1" s="1"/>
  <c r="W60" i="1"/>
  <c r="X60" i="1" s="1"/>
  <c r="W61" i="1"/>
  <c r="X61" i="1" s="1"/>
  <c r="W62" i="1"/>
  <c r="X62" i="1" s="1"/>
  <c r="W63" i="1"/>
  <c r="X63" i="1" s="1"/>
  <c r="W64" i="1"/>
  <c r="X64" i="1" s="1"/>
  <c r="W4" i="1"/>
  <c r="X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tc={DD6470D5-CB92-4319-A49D-B2C1541984FF}</author>
  </authors>
  <commentList>
    <comment ref="C20" authorId="0" shapeId="0" xr:uid="{00000000-0006-0000-0000-000001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2021 se presentaba diferencia en el logro y la meta. Como no se tiene el ajuste en el logro considerando la proporción de las dos estrategias y no hemos hablado con el sector, este dato quedaría pendiente de ajuste. </t>
      </text>
    </comment>
  </commentList>
</comments>
</file>

<file path=xl/sharedStrings.xml><?xml version="1.0" encoding="utf-8"?>
<sst xmlns="http://schemas.openxmlformats.org/spreadsheetml/2006/main" count="866" uniqueCount="677">
  <si>
    <t>SECTORES</t>
  </si>
  <si>
    <t>ENTIDADES</t>
  </si>
  <si>
    <t>LOGROS DE TRANSVERSALIZACIÓN</t>
  </si>
  <si>
    <t>INDICADOR</t>
  </si>
  <si>
    <t>META ANUAL 2022</t>
  </si>
  <si>
    <t>UNIDAD DE MEDIDA</t>
  </si>
  <si>
    <t>FECHA INICIO</t>
  </si>
  <si>
    <t>FECHA FINAL</t>
  </si>
  <si>
    <t xml:space="preserve">ÁREA Y PERSONA RESPONSABLE </t>
  </si>
  <si>
    <t>TOP 10</t>
  </si>
  <si>
    <t>CLASIFICACIÓN ASTELARRA ÁMBITOS</t>
  </si>
  <si>
    <t>AVANCE CUANTITATIVO MENSUAL</t>
  </si>
  <si>
    <t>AVANCE CUALITATIVO MENSUAL</t>
  </si>
  <si>
    <t>OBSERVACIONES SDMUJER</t>
  </si>
  <si>
    <t>ENE - FEB</t>
  </si>
  <si>
    <t>MARZO</t>
  </si>
  <si>
    <t>ABRIL</t>
  </si>
  <si>
    <t>MAYO</t>
  </si>
  <si>
    <t>JUNIO</t>
  </si>
  <si>
    <t>JULIO</t>
  </si>
  <si>
    <t>AGOSTO</t>
  </si>
  <si>
    <t>SEPTIEMBRE</t>
  </si>
  <si>
    <t>OCTUBRE</t>
  </si>
  <si>
    <t xml:space="preserve">NOVIEMBRE </t>
  </si>
  <si>
    <t xml:space="preserve">DICIEMBRE </t>
  </si>
  <si>
    <t>TOTAL</t>
  </si>
  <si>
    <t>AVANCE PORCENTUAL</t>
  </si>
  <si>
    <t>1. Gestión Pública</t>
  </si>
  <si>
    <t>Secretaría General
Alta Consejería Distrital para las Tecnologías de la Información y las Comunicaciones TIC</t>
  </si>
  <si>
    <t xml:space="preserve">Política Pública Bogotá Territorio Inteligente con enfoque de género. </t>
  </si>
  <si>
    <t xml:space="preserve">Porcentaje de avance en la incorporación del enfoque de género en la Política Pública Bogotá Territorio Inteligente. 
</t>
  </si>
  <si>
    <t>%</t>
  </si>
  <si>
    <t>Administración e instituciones</t>
  </si>
  <si>
    <t>Se realizó el procesamiento y análisis de los resultados del taller desarrollado en diciembre de 2021 con mujeres del Programa "Mujeres que Reverdecen" de la Secretaría Distrital de Ambiente, para dar inicio a las actividades de la fase de Agenda Pública de la Política Pública Bogotá Territorio Inteligente. 
Las problemáticas priorizadas en el ejercicio son:
1. Deficiente focalización de personas que requieren subsidios y apoyo para financiación
2. Dificultad para acceso a la información y servicios de salud
3. Dificultad en el acceso a oportunidades laborales para todas
Adjuntos:
Resultados Talleres Introductorios_Agenda Pública PBTI</t>
  </si>
  <si>
    <t>Se elaboró el borrador del documento de marco conceptual para la formulación de la Política Pública Bogotá Territorio Inteligente, en el cual se hace la inclusión del enfoque de género. El documento elaborado tiene en cuenta los diagnósticos realizados por el equipo de la Alta Consejería TIC, la definición de la problemática y los ejercicios de participación realizados con grupos focales en 2021.
Adjuntos:
Documento Marco Conceptual PPBTI Borrador V1.0</t>
  </si>
  <si>
    <t>Se presentó la estrategia de participación para la formulación de la Política Pública Bogotá Territorio Inteligente con el fin de aportar al cierre de la brecha digital y social de Bogotá, y avanzar en el desarrollo de una ciudad eficiente, moderna, sostenible e incluyente a partir del uso estratégico de las tecnologías de la información y las comunicaciones (TIC), los datos y la innovación. 
La estrategia incluye la realización de un Taller Bogotá Territorio Inteligente: una Perspectiva de Género, para el levantamiento de información primaria cualitativa con comunidad representativa del grupo poblacional.
Con este taller se busca identificar problemáticas y necesidades de la mujer bogotana en torno a 10 sectores de ciudad (salud, educación, movilidad, seguridad, economía y otros) y construir conjuntamente propuestas de ciudad que a través del uso de la tecnología, los datos y la innovación sean susceptibles de ser incorporadas en el proceso de formulación de la Política Pública y en la implementación que se realice de la misma en el corto, mediano y largo plazo.
Adjuntos:
Politica BTI_Estructuracion_Agenda</t>
  </si>
  <si>
    <t>Se continúa trabajando en la fase de Agenda Pública de la Política Pública Bogotá Territorio Inteligente, en este sentido, se realizó en conjunto con la Secretaría de la Mujer la convocatoria al taller "Bogotá Territorio Inteligente: una Perspectiva de Género, para el levantamiento de información primaria cualitativa con comunidad representativa de las mujeres en Bogotá", el cual se adelantó el 2 de junio de 2022.</t>
  </si>
  <si>
    <t xml:space="preserve">El día 2 de junio se adelantó el taller "Bogotá Territorio Inteligente: una Perspectiva de Género; espacio de diálogo y construcción conjunta desarrollado en la institución universitaria Inpahu con mujeres de diferentes localidades, para identificar los aportes concretos de la tecnología a las necesidades y problemáticas de las mujeres en Bogotá. https://twitter.com/ConsejeriaTIC/status/1532860185278091271?s=20&amp;t=IQOFWNFOCAOZFa3T2WGcQg </t>
  </si>
  <si>
    <r>
      <rPr>
        <sz val="11"/>
        <color rgb="FF000000"/>
        <rFont val="Arial Narrow"/>
        <family val="2"/>
      </rPr>
      <t>Durante el mes de julio se trabajó en la elaboración del documento de diagnóstico que incorpora los resultados del proceso de agenda  pública, y la definición de los factores estratégicos de la política pública, en este documento se incorporan los resutados del taller "Bogotá Territorio Inteligente: una perspectiva de Género", que aportó información cualitativa y cuantitativa para incluir el enfoque de género en el proceso de formulación de la política pública BTI.</t>
    </r>
    <r>
      <rPr>
        <b/>
        <sz val="11"/>
        <color rgb="FF000000"/>
        <rFont val="Arial Narrow"/>
        <family val="2"/>
      </rPr>
      <t xml:space="preserve">   </t>
    </r>
  </si>
  <si>
    <t>ENE-FEB: se recibe a conformidad. 
MARZO: Se sugiere al sector ampliar la descripción frente a cómo se realizó la incoporación del enfoque de género en el documento de marco conceptual para la formulación de la Política Pública 
ABRIL: Reporte OK
MAYO: Reporte OK
JUNIO: Reporte OK
JULIO: Se recomienda en el reporte cualitativo describir brevemente los resultados del taller y qué información aportó al proceso de formulación de la política pública</t>
  </si>
  <si>
    <t xml:space="preserve">Secretaría General
Oficina de Alta Consejería de Paz, Víctimas y Reconciliación. 
Dirección de Paz y Reconciliación. </t>
  </si>
  <si>
    <t xml:space="preserve">Política Pública de Paz, Reconciliación, No estigmatización y Transformación de Conflictos, con enfoque de género. </t>
  </si>
  <si>
    <t xml:space="preserve">Porcentaje de avance en la incorporación del enfoque de género en la Política Pública de Paz, Reconciliación, No estigmatización y Transformación de Conflictos. </t>
  </si>
  <si>
    <t xml:space="preserve">Durante el mes de enero se surtió el proceso de revisión por parte de la Secretaría Distrital de Planeación -SDP- del documento de estructutación de la Política Pública presentado por la Alta Consejería de Paz, Víctimas y Reconciliación, otorgando el 11 de febrero de 2022 el concepto técnico favorable del documento. Posterior a ello:
1. Se coordinó el inicio de actividades relacionadas con el proceso de planeación y alistamiento de la fase de Agenda Pública. Se realizaron las mesas de trabajo para definir el equipo interno de trabajo, distribuir tareas y dar inicio a la preparación de contenidos para el documento de diagnóstico y factores estratégicos. 
2. Se presentó el cronograma de trabajo preliminar y la propuesta de metodología para la construcción de contenidos de la Política Pública. 
En lo relacionado con los enfoques específicamente: 
1. El 1 de febrero de 2022 se conformó el equipo para trabajar los enfoques étnicos y poblaciones para la Política Pública. 
2. El 22 de febrero de 2022 se llevó a cabo la primera reunión para definir el plan de trabajo del equipo incluyendo sesiones de trabajo interno y de articulación entre direcciones e instituciones. Se espera tener el plan de trabajo aprobado para el mes de marzo. 
Adjuntos:
Matriz de plan de trabajo en su versión preliminar.
</t>
  </si>
  <si>
    <t>No se programó avance en la incorporación del enfoque de género en la Política Pública de Paz, Reconciliación, No estigmatización y Transformación de Conflictos para el mes de marzo de 2022.</t>
  </si>
  <si>
    <t>En el mes de abril de 2022 se realizó presentación de la propuesta para el abordaje de los enfoques en la Política Pública de Paz, Reconciliación, No estigmatización y Transformación de Conflictos. En esta propuesta, se puede evidenciar el enfoque de género como uno de los enfoques a abordar en la Política Pública. 
En este sentido, la Política Pública de Paz del Distrito Capital propenderá por:
(1) Cerrar las brechas de género y la transformación de las relaciones desiguales
de poder entre hombres y mujeres;
(2) Fortalecer el principio de igualdad de género en las estructuras institucionales,
políticas, programas, procesos y proyectos;
(3) Orientar acciones institucionales a favor de los DDMM y la población LGBTI
(Lesbianas, Gais, Bisexuales, Transexuales/Transgénero/Travestis e Intersexuales)
en las decisiones, actuaciones y presupuestos;
(4) Garantizar la implementación de las medidas concretas para las mujeres del
AFP en los diferentes instrumentos de política diseñados para tal fin;
(5) Garantizar la implementación de una ruta para la transversalización del
enfoque de género para la implementación del AFP, en los diferentes
instrumentos de política diseñados para tal fin (PMI, 2017, P. 144).
Adjuntos:
Presentación enfoques PPaz</t>
  </si>
  <si>
    <t xml:space="preserve">Durante el mes de mayo se realizó la entrega de la primera versión del Marco Conceptual de la Política Pública para revisión de la Secretaría Distrital de Planeación, en el cual se construyó una justificación de la  importancia de los enfoques que incluirá la Política, tanto de los recomendados a nivel distrital como de otros estratégicos que obedecen a la naturaleza de la construcción de paz, siendo el enfoque de género estructural a la misma y dialogante con los demás enfoques. </t>
  </si>
  <si>
    <t>Se continúa en el proceso de construcción del marco teórico de la política pública, el cual cuenta con un avance del 80%. A saber:
1. Se ajustó en función del formato de diagnóstico y factores estratégicos, lo cual significó una reestructuración del documento e independizar los enfoques transversales.
2. Se revisaron 28 fuentes bibliográficas adicionales para fortalecer conceptos guía de los conceptos globales.
3. Se revisaron matrices de los equipos de  Participación, Incidencia Territorial y la Dirección de Paz y Reconciliación para identificar aportes cualitativos para nutrir el marco conceptual en lo concerniente a enfoques o conceptos guía.
4. Se decidió incorporar al Marco conceptual otro apartado alusivo a enfoques transversales y enfoques vinculantes al mismo y específicos, propios de la política pública.
5. Se presentó una relación de ajustes al Marco conceptual con cambios al 16.06.22 a la Secretaría Distrital de Planeación en la reunión del 29.06.22 y se informó que los ajustes se seguían haciendo en función de los enfoques (teniendo como marco de referencia los principios estipulados en el Acuerdo Final de Paz (2016), los principios rectores de la Política Pública Distrital de Paz, Reconciliación, No Estigmatización y Transformación de Conflictos conforme a lo descrito en el Artículo 3 del ACUERDO 809 DEL 2021 incluyen el enfoque de género).
Adicionalmente, en la matriz de sistematización de información cuantitativa y cualitativa se realizó un análisis correspondiente a temas de mujer y género para definir las variables operacionales asociadas a estos.</t>
  </si>
  <si>
    <t>No se presentó avance en la incorporación del enfoque de género en la Política Pública de Paz, Reconciliación, No estigmatización y Transformación de Conflictos para el mes de julio de 2022.</t>
  </si>
  <si>
    <t>ENE-FEB: se sugiere complementar el reporte señalando como se ha avanzado en lo referente al enfoque de género en los procesos que desarrollaron en enero y febrero. 
MARZO: Reporte OK
ABRIL: Reporte OK
MAYO: Reporte OK
JUNIO: Reporte OK
JULIO: Reporte OK</t>
  </si>
  <si>
    <t xml:space="preserve">Secretaría General
Oficina de Alta Consejería de Paz, Víctimas y Reconciliación. 
Dirección Centro de Memoria, Paz y Reconciliación. </t>
  </si>
  <si>
    <t>Implementar el proyecto: "Fogones de la memoria: Cartografía de la memoria con enfoque de género"</t>
  </si>
  <si>
    <t>Porcentaje de avance en la implementación del proyecto "Fogones de la memoria: Cartografía de la memoria con enfoque de género".</t>
  </si>
  <si>
    <t>Conocimiento y cultura</t>
  </si>
  <si>
    <t>Durante el mes de febrero se retomaron las gestiones para la continuidad del proceso de Fogones de la memoria 2021. Se elaboraron cronogramas de trabajo y se ajustaron asuntos de diagramación del primer contra mapa de la localidad de Kennedy. Se espera retomar actividades con organizaciones sociales y ciudadanía a partir del mes de marzo.
Adjuntos:
Evidencia jornada planeación 2022 convocada por equipo de Participación e Incidencia Territorial</t>
  </si>
  <si>
    <t>Durante el mes de marzo se avanzó en un 30% en la implementación del proyecto "Fogones de la memoria: Cartografía de la memoria con enfoque de género; dicho avance se evidencia mediante dos (2) acciones realizadas, así:
1. Durante el mes de marzo se culminó el diseño, edición e impresión del primer contramapa, resultado del trabajo realizado durante 2021 de ejercicios cartográficos realizados de forma colectiva. Así se imprimió el "Contramapa de la localidad de Santa Fe: de las Cartografías para la reexistencia". El contramapa fue resultado de la construcción colectiva de varios colectivos de mujeres de esta localidad, que identificaron las apuestas de las mujeres de conducción de memoria, paz, de tejido social, así como oras acciones lideradas por colectivos sociales que tienen estas mismas aspiraciones.
2. Se llevó a cabo la instalación del Fogón de la Memoria de la localidad de Santa Fe. Para ello, se realizó una jornada de toma cultural, que contó con la presentación de distintas iniciativas artísticas de mujeres de la localidad. Contó también con la entrega formal del fogón de la memoria y la devolución de los contramapas construidos.
Adjuntos:
Fogon de Santa Fe
Contramapa Santa Fe</t>
  </si>
  <si>
    <t>Durante el mes de abril se avanzó en un 30% en la implementación del proyecto "Fogones de la memoria: Cartografía de la memoria con enfoque de género”; dicho avance se evidencia mediante dos (2) acciones realizadas, así:
1. Se culminó el diseño, edición e impresión del segundo contramapa, resultado del trabajo realizado durante 2021 de ejercicios cartográficos realizados de forma colectiva. Así se imprimió el "Contramapa de la localidad de Kennedy - Techotiba: Cartografías para la reexistencia". El contramapa fue resultado de la construcción colectiva de varios colectivos de mujeres de esta localidad, que identificaron las apuestas de las mujeres de conducción de memoria, paz, de tejido social, así como otras acciones lideradas por colectivos sociales que tienen estas mismas aspiraciones.
2. Se llevó a cabo el evento de instalación del Fogón de la Memoria de la localidad de Kennedy. Para ello, se realizó una jornada de toma cultural, que contó con la presentación de distintas iniciativas artísticas de mujeres de la localidad. Contó también con la entrega formal del fogón de la memoria y la devolución de los contramapas construidos.
Adjuntos:
Informe fogón de Kennedy
Contramapa fogón Kennedy
Registros instalación fogón Kennedy</t>
  </si>
  <si>
    <t xml:space="preserve">Durante el mes de mayo, no se  implementaron acciones dirigidas al  proyecto "Fogones de la memoria: Cartografía de la memoria con enfoque de género".
</t>
  </si>
  <si>
    <t>"Durante el mes de junio se avanzó en un 30% en la implementación del proyecto ""Fogones de la memoria: Cartografía de la memoria con enfoque de género”; dicho avance se evidencia mediante dos (2) acciones realizadas, así:
1. Se culminó el diseño, edición e impresión del tercer contramapa, resultado del trabajo realizado durante 2021 de ejercicios cartográficos realizados de forma colectiva. Así se imprimió el ""Contramapa de la localidad de Usme: Cartografías para la reexistencia"". El contramapa fue resultado de la construcción colectiva de varios colectivos de mujeres de esta localidad, que identificaron las apuestas de las mujeres de conducción de memoria, paz, de tejido social, así como otras acciones lideradas por colectivos sociales que tienen estas mismas aspiraciones.
2. Se llevó a cabo el evento de instalación del Fogón de la Memoria de la localidad de Usme. Para ello, se realizó una jornada de toma cultural, que contó con la presentación de distintas iniciativas artísticas de mujeres de la localidad. Contó también con la entrega formal del fogón de la memoria y la devolución de los contramapas construidos.
Adjuntos:
Informe fogón de Usme
Contramapa fogón Usme
Registros instalación fogón Usme"</t>
  </si>
  <si>
    <t>Durante el mes de julio, no se  implementaron acciones dirigidas al  proyecto "Fogones de la memoria: Cartografía de la memoria con enfoque de género".</t>
  </si>
  <si>
    <t>ENE-FEB: se recibe a conformidad. 
MARZO: Reporte OK
ABRIL: Reporte OK 
MAYO: Reporte OK
JUNIO: Reporte OK
JULIO: Reporte OK</t>
  </si>
  <si>
    <t>Acciones con enfoque de género dentro la estrategia de reconciliación para la construcción de paz, que contribuya al fortalecimiento del tejido social en los territorios ciudad región</t>
  </si>
  <si>
    <t>Número de acciones con enfoque de género dentro la estrategia de reconciliación para la construcción de paz, que contribuya al fortalecimiento del tejido social en los territorios ciudad región</t>
  </si>
  <si>
    <t>acciones</t>
  </si>
  <si>
    <t>A través del Convenio 954-2021 con el Programa de las Naciones Unidas para el Desarrollo -PNUD, denominado "Implementación de acciones de diálogo social y educación para la paz en el marco de la Estrategia de Reconciliación para la consolidación de Bogotá Región, como epicentro de paz y reconciliación", se han desarrollado acciones para contribuir a la igualdad y el enfoque de género en la implementación del Acuerdo de paz en el Distrito Capital, esto mediante el desarrollo de un eje dentro del convenio que está orientado al fortalecimiento de capacidades para la reconciliación de mujeres víctimas del conflicto armado, mujeres firmantes del acuerdo de paz y lideresas sociales. Este fortalecimiento contempla el diseño y ejecución de un proceso formativo en temas de construcción de paz, reconciliación, liderazgo transformacional, Política Pública de mujer y género y escenarios de participación e incidencia para las mujeres en el Distrito Capital. En la actualidad, se ha culminado la fase de diseño del proceso formativo y se ha activado un proceso de gestión con las alcaldías locales para desarrollar la convocatoria de las mujeres en el proceso formativo.
Las acciones programadas a realizar son:
 1)  Proceso de formación (curso) para el fortalecimiento de capacidades de reconciliación, dirigido a mujeres víctimas del conflicto armado,   mujeres firmantes del acuerdo de paz y lideresas sociales.
 2)  Fortalecimiento de capacidades  para la reconciliación mediante convenio de cooperación donde se entregan incentivos tipo subvenciones, priorizando organizaciones de mujeres víctimas del conflicto armado, mujeres firmantes del acuerdo de paz y lideresas sociales. 
Adjuntos:
Diseño proceso formativo fortalecimiento de capacidades 
Actas reuniones con alcaldías locales-proceso formación_feb</t>
  </si>
  <si>
    <t>Para el mes de marzo no se realizó ninguna de las dos (2) acciones programadas, sin embargo, se adelantaron dos (2) gestiones que van en pro del desarrollo de las acciones programadas.
1. Durante marzo  se realizó la planeación, divulgación e inicio del proceso formativo “Paz territorial, reconciliación y participación política de mujeres” como un acción específica que aporta al cumplimiento de las  iniciativas de género para la implementación del Acuerdo Final de Paz.
 La convocatoria tuvo una respuesta positiva en tanto que, durante un transcurso de 2 semanas se inscribieron 214 personas, el proceso de formación inició el 24 de marzo de 2022 .
Adjuntos:
Acta de reunión con PNUD_proceso formativo marzo
Presentación Taller Género y Paz sesion 1
2. En el proceso de fortalecimiento de capacidades de reconciliación que se adelanta en convenio 954-2021 con el PNUD, donde se entregan subvenciones de $30.000.000 a cada organización, se destaca la alta participación de las mujeres en los espacios de liderazgo en los procesos organizativos que se encuentran vinculados en la noción de reconciliación y como a partir de allí el lugar y reflexiones que se hacen en torno al cuidado y la construcción de sociedad desde una perspectiva mucho más equitativa.
Las organizaciones que presentaron iniciativas con mujeres y enfoque de género y están participando del proceso son:
* Asociación de Mujeres Semillas de Esperanza, Vida y Paz.
* Fundación para el desarrollo integral de la mujer SIGLO XXI.
Se anexan primeras recomendaciones para el fortalecimiento a partir de las caracterización realizada.
Adjuntos:
Recomendaciones estrategia reconciliación fortalecimiento organizaciones</t>
  </si>
  <si>
    <t>"Durante el mes de abril se realizó una (1) acción con enfoque de género dentro la estrategia de reconciliación para la construcción de paz.  El proceso formativo “Paz territorial, reconciliación y participación política de mujeres”, el cual inició el 23 de marzo y finalizó el 18 de abril de 2022.
 Se desarrollaron 4 módulos impartidos a 5 grupos, dichos módulos abordaron los temas de la implementación del acuerdo de paz y el enfoque de género y ético del mismo; liderazgo y mujer; construcción estratégica de redes; y Política Pública de mujeres. 
Adjuntos:
Proceso formativo mujeres 24mar-18 abril"
ALCANCE DEL SECTOR: 
Al proceso de formación asistieron 264 personas y lograron obtener constancia de participación de 132 de ellas. De esta última cifra, 126 son mujeres.</t>
  </si>
  <si>
    <t xml:space="preserve">Durante el mes de mayo,  no se realizaron acciones con enfoque de género dentro la estrategia de reconciliación para la construcción de paz. Sin embargo,  se adelantaron las siguientes actividades:
1) La Oficina Alta Consejería de Paz, Víctimas y Reconciliación -ACPVR- de la Secretaría General implementa actualmente un proceso formativo dirigido a mujeres víctimas, firmantes de acuerdos de paz y lideresas. En el mes de abril se finalizó la primera cohorte que ya fue reportada y durante el mes de mayo se iniciaron las gestiones para realizar el proceso con una segunda cohorte.
Para llevar a cabo esta segunda cohorte, se inició con una socialización del proceso formativo (a principios del mes de mayo), logrando cifras significativas: 409 personas inscritas.
Así, con el propósito de mantener los criterios de calidad del proceso formativo y un acercamiento a las asistentes y para favorecer su participación en buenas condiciones, se elaboró una estrategia especial: se conformaron 7 grupos de máximo 50 personas. 
Para acelerar el proceso, se inció la segunda cohorte con dos grupos (1 y 2), cada uno de 46 personas, para un total de 92 personas de las 409 inscritas. El proceso formativo con estos dos grupos, empezó el 16 de mayo y finalizó el 26 de mayo. 
Adjuntos:
Documento de implementación de la segunda cohorte.
2) En cuanto a la segunda acción relacionada con el fortalecimiento a capacidades de reconciliación mediante subvenciones de bajo valor a organizaciones que realicen acciones con mujeres, se reportará en julio cuando finalice el proceso de fortalecimiento.
</t>
  </si>
  <si>
    <r>
      <t>Durante el mes de junio de 2022,  se desarrolló la segunda cohorte del proceso formativo dirigido a mujeres víctimas, firmantes de acuerdos de paz y lideresas, mediante 4 módulos. Este proceso se realizó con 7 grupos entre el 16 de mayo y el 13 de junio. La Alta Consejería de Paz, Víctimas y Reconciliación además de efectuar la apertura de las sesiones, acompañó técnica y logísticamente y participó activamente en cada una de las sesiones. Los dos primeros módulos sobre la implementación del acuerdo de paz, fueron facilitados por dos de los equipos de la Dirección de Paz y Reconciliación; el tercero fue facilitado por el operador, el PNUD; y el cuarto módulo por la Secretaría Distrital de la Mujer. Se inscribieron 420 personas y 156 finalizaron el proceso y fueron certificadas.
Adjunto:
Relatoría formación segunda cohorte</t>
    </r>
    <r>
      <rPr>
        <b/>
        <sz val="11"/>
        <color rgb="FF000000"/>
        <rFont val="Arial Narrow"/>
        <family val="2"/>
      </rPr>
      <t xml:space="preserve">
NOTA: Esta segunda cohorte del proceso de formación es una acción adicional a la programada, respondiente al interés de más mujeres. Así que para el 2022 se realizan en total tres (3) acciones que incluirán dos de formación ya cumplidas a junio y una de fortalecimiento a capacidades de reconciliación mediante subvenciones de bajo valor a organizaciones que realicen acciones con mujeres, se reportará en julio cuando finalice el proceso de fortalecimiento.</t>
    </r>
  </si>
  <si>
    <t>"Los días 16 y 17 de julio se desarrolló la ""Feria de la Paz""  en el Centro Comercial el Ensueño de Ciudad Bolívar.
En el marco de esta feria se realizaron tres actividades centrales: 1) el Diálogo Ciudadano “Reconciliación: la base necesaria en el  devenir de la construcción de la paz desde la voz de las mujeres” donde conversaron mujeres representantes de diferentes procesos de fortalecimiento a organizaciones y proceso de formación, 2)  Ceremonia de entrega de las constancias de participación del proceso formativo “paz territorial, reconciliación y política pública de mujeres” y 3) Exposición de 57  emprendimientos que han surgido a partir del proceso de fortalecimiento de capacidades para la reconciliación y construcción de paz territorial; de estos emprendimientos 43 corresponden a mujeres.
Adjunto:
Informe Feria de la Paz"</t>
  </si>
  <si>
    <t>ENE-FEB: es necesario aclarar en el reporte cuales serán las dos acciones que se desarrollen a lo largo de la vigencia para este logro, ya que en general el reporte señala la realización de acciones a través del programa del PNUD y temas asociados a formaciones pero no es claro cuales serán las 2 acciones que se desarrollarán a lo largo de 2022 conforme a la meta establecida. 
MARZO: Reporte OK, el sector completó el reporte de enero.y febrero de acuerdo a la retroalimentación. 
ABRIL: Se sugiere al sector incluir en el reporte el número de mujeres que participaron en el proceso de formación. (El sector envío alcance de los datos de participación)
MAYO: Reporte OK
JUNIO: Se realiza el ajuste de la meta de acuerdo con la nota enviada por el sector en el reporte cualitativo. 
JULIO: Reporte OK</t>
  </si>
  <si>
    <t>Planes estratégicos de los Programas de Desarrollo con Enfoque Territorial (PDET), con el enfoque de género incorporado</t>
  </si>
  <si>
    <t>Número de Planes estratégicos de los Programas de Desarrollo con Enfoque Territorial (PDET), con el enfoque de género incorporado</t>
  </si>
  <si>
    <t>planes</t>
  </si>
  <si>
    <t>En el marco de la fase de planeación participativa para la formulación de los PDET BR, se estabeció una metodología para transverzalizar los enfoques diferenciales, entre ellos el enfoque de género y el étnico. Es así como durante las mesas de trabajo  con las comunidades de los terriotrios PDET BR focalizados, se han discutido hasta la fecha, dos de los seis componentes PDET BR: Ordenamiento Social del Terriotrio y Seguridad y Conviviencia. Vale la pena resaltar que para esto se realizaron convocatorias amplias y abiertas a organizaciones de mujeres, y lideresas de los terriotrios PDET B_R. En el marco del componente de seguridad y convivencia se dieron amplias, profundas y fructíferas discuciones sobre iniciativas con enfoque de género, las cuales se discutieron entre la comunidad, la Secretaria de seguridad y la Secretaria de la Mujer. Estas iniciatvas con enfoque de género harán parte de los Planes Estratégicos de los PDET BR.
En el caso del enfoque étnico, para Bosa y Ciudad Bolívar también se ha desarrollado una amplia convocatoria a organizaciones y cabildos, con el fin de contar con su valiosa participación en el proceso PDET BR.
La inclusión del énfoque de género está incorporada en el manual operativo de los PDET, que se viene implementando en las sesiones realizadas con la comunidad.
Los Planes de Desarrollo con Enfoque Territorial PDET_BR son:
1, Rural (en Sumapaz) 
2,  Urbano ( borde  suroccidental de Bosa y Ciudad Bolívar).
Dichos planes se formulan de manera participativa y se estableció  una metodología  para transverzalizar el enfoque de género, se realizan convocatorias amplias y abiertas a organizaciones de mujeres, y lideresas de los territorios PDET B_R, y se promueven  discusiones para que las iniciativas con enfoque de  género hagan parte de los Planes Estratégicos de los PDET BR.
La formulación de los planes estratégicos de los PDET BR, se esta realizando durante el primer semestre de 2022.
Adjuntos:
Manual Op. PDET-BR Entrega vf</t>
  </si>
  <si>
    <t>En el mes de marzo de 2022, no se realizaron Planes estratégicos de los Programas de Desarrollo con Enfoque Territorial (PDET), con el enfoque de género incorporado. Sin embargo, en el marco del Programa de Desarrollo con Enfoque Territorial Bogotá Región (PDET BR), nace la Red de comunicadores para la paz de Sumapaz, como una agrupación de 4 organizaciones del territorio (Asociación de Usuarios del Acueducto Veredal Nazareth, Animas y Auras ASOUAN, Juventud Sumapaceña, Voces Sonoras y las Frailejonas) que recibieron una beca por parte de la Alta Consejería de Paz; Víctimas y Reconciliación para implementar la propuesta "Relatos sumapaceños en voz alta"
Una de las organizaciones beneficiarias de la beca  fue el  grupo de teatro de mujeres campesinas “Las Frailejonas”, quienes hicieron parte del proceso a través de la adquisición de nuevos conocimientos y herramientas para la creación y producción colectiva de contenidos que cuenten temas de memoria, paz, reconciliación, ambiente y vida campesina propios del territorio.
El resultado de este proceso de fortalecimiento se puede visibilizar en la página  https://vocesdelsumapaz.com/
Evidencia:
Podcast 3. Radio Novela Las Frailejonas:
https://soundcloud.com/dayana-rodriguez-469090565/sets/cronicas-de-sumapaz</t>
  </si>
  <si>
    <t>En el mes de abril estuvieron en formulación los Planes estratégicos de los Programas de Desarrollo con Enfoque Territorial (PDET). 
En el marco de las sesiones participativas para su formulación en las localidades de Sumapaz, Bosa y Ciudad Bolívar, se llevaron a cabo los encuentros para discutir las iniciativas relacionadas con memoria, paz, reconciliación y reparación integral a las víctimas. La convocatoria a las sesiones se realiza de manera amplia y se fomenta la participación de mujeres para que sus propuestas se reflejen en los PDET_BR.
Adjunto:
Matriz preiniciativas MPYR_ Ciudad Bolívar y Bosa
Matriz Preiniciativas MPYR Sumapaz</t>
  </si>
  <si>
    <t xml:space="preserve">Los Planes estratégicos de los Programas de Desarrollo con Enfoque Territorial (PDET), Rural (en Sumapaz) y Urbano (borde suroccidental de Bosa y Ciudad Bolívar) con el enfoque de género incorporado se armonizarán y presentarán en el mes de junio.
Durante el mes de mayo, se llevaron a cabo las sesiones del Nivel 3 PDET BR Urbano de las localidades de Bosa y Ciudad Bolívar, en donde, de manera conjunta entre las comunidades, las instituciones competentes y el direccionamiento de la Dirección de Paz de la Alta Consejería de Paz, Víctimas y Reconciliación y de la Oficina de Naciones Unidas contra la Droga y el Delito- UNODC, se discutieron y construyeron iniciativas de los componentes de seguridad y convivencia y de ordenamiento social del territorio.
Adjunto:
Acta reunión Nivel 3 Armonización PDET BR Urbano 07052022
</t>
  </si>
  <si>
    <t>Durante el mes de junio de 2022, se finalizó la formulación de los Planes Estratégicos (PE) de los Programas de Desarrollo Territorial (PDET BR); uno de carácter urbano y otro rural. Ambos documentos ya cuentan con las iniciativas construidas participativamente, así como la propuesta de visión. Los documentos deberán ser aprobados en el marco de la Mesa Intersectorial para la implementación del acuerdo de paz.
Para la formulación de estos planes se estableció una metodología que permitiera incorporar el enfoque de género logrando la participación incidente de las mujeres y su visión desde el territorio que habitan.
Adjuntos:
PE_PDET_RURAL
PE PDET_URBANO</t>
  </si>
  <si>
    <t>Esta meta se cumplió en junio.</t>
  </si>
  <si>
    <t>ENE-FEB: se recibe a conformidad. 
MARZO: Reporte OK
ABRIL: Reporte OK 
MAYO: Reporte OK
JUNIO: LOGRO CUMPLIDO</t>
  </si>
  <si>
    <t xml:space="preserve">Departamento Administrativo del Servicio Civil Distrital
Subdirección Distrital de Bienestar, Desarrollo y Desempeño. </t>
  </si>
  <si>
    <t xml:space="preserve">Red Distrital de servidoras/es y contratistas públicos para la igualdad de género y la prevención de toda forma de discriminación contra las mujeres. </t>
  </si>
  <si>
    <t>Porcentaje de avance en la implementación de la Red Distrital de servidoras/es y contratistas públicos para la igualdad de género y la prevención de toda forma de discriminación contra las mujeres.</t>
  </si>
  <si>
    <t xml:space="preserve">El 5% de avance corresponde a la elaboración del Plan de Tabajo y cronograma para la vigencia 2022 - Programa para la construcción de ambientes laborales diversos, amoroso y seguros.
Durante los meses de enero y febrero de 2022, se llevó a cabo el proceso de planeación para la implementación del programa para la construcción de ambientes laborales diversos, amorosos y seguros, durante la vigencia 2022, a través del cual se acompañará la construcción de la Red Distrital de servidoras/es y contratistas públicos para la igualdad de género y la prevención de toda forma de discriminación contra las mujeres. 
En este sentido, se definió el talento humano a cargo de la implementación de la red y se procedió a su contratación; se enviaron 31 oficios al mismo número de entidades distritales dando a conocer cómo se realizará el acompañamiento para la implementación del progragrama a través de la conformación de grupos dinamizadores. Así mismo, el 22 de febrero de 2022, se llevó a cabo una reunión con las 20 entidades iniciaron el proceso de implementación del programa en años anteriores, para dar a conocer la metodología y nuevas actividades a realizar durante la vigencia 2022, se hizó énfasis en los conceptos teóricos que se constituyen como base del programa, es decir, la perspectiva del cuídado y reconocimiento del otro como visión transformadora del conflicto; esto pertimitá dar herramientas a los y las servidoras públicas para identificar patrones de comportamiento en sus ambientes laborales y mejorar las relaciones en el entorno, especialmente, crear condiciones para la equidad e igualdad de género.
Durante el mes de marzo de 2022, se realizará el proceso de gestión y articulación con la Secretaría Distrital de la Mujer para concertar los líneamientos y acompañamiento por parte de las dos entidades para la consolidación de la Red Distrital de servidoras/es y contratistas públicos para la igualdad de género y la prevención de toda forma de discriminación contra las mujeres.  
</t>
  </si>
  <si>
    <t xml:space="preserve">El 21% de avance corresponde al inicio de las actividades de sensibilización y de acompañamiento a grupos dinamizadores en el marco del Programa para la construcción de ambientes laborales diversos, amoroso y seguros.
Durante el mes de marzo de 2022, se llevó a cabo una reunión con la Secretaría Distrital de la Mujer para concertar los líneamientos y acompañamiento por parte de las dos entidades en la consolidación de la Red Distrital de servidoras/es y contratistas públicos para la igualdad de género y la prevención de toda forma de discriminación contra las mujeres, sin embargo no se logró la definición de la ruta metodológica para la misma. Por este motivo, se continuó el desarrollo de la Red a través del Programa para la Construcción de ambientes laborales diversos, amorosos y seguros.
En este sentido, con corte al 31 de marzo de 2022, 34 entidades Distritales participan en el programa; 20 que se vincularon al mismo en vigencias anteriores a través de la conformación de grupos dinamizadores y 14 que iniciaron en primer trimestre de 2022, como se relaciona a continuación.
1. Canal Capital
2. Concejo de Bogotá
3. Instituto Distrital para la Protección de la Niñez y la Juventud – IDIPRON -
4. Jardín Botánico de Bogotá
5. Caja de Vivienda Popular
6. Fundación Gilberto Álzate Avendaño
7. Instituto Distrital de Recreación y Deporte – IDRD -
8. Instituto Distrital de Turismo – IDT -
9. Instituto Distrital de Patrimonio Cultural
10. Unidad Administrativa Especial Cuerpo Oficial Bomberos Bogotá – UAECOB -
11. Secretaria Distrital del Hábitat
12. Veeduría Distrital
13. Subred Centro Oriente
14. Empresa de Renovación y Desarrollo Urbano de Bogotá – ERU -
Adicionalmente, el 17 y 31 de marzo de 2022, se realizó la primera jornada de sensibilización con el tema de Mecanismos Alternativos de Solución de Conflictos, Diversidad e Inclusión; y se llevó a cabo tres reuniones de seguimiento y acompañamiento a los equipos dinamizadores conformados en 2021 y  2022.
En las actividades de sensibilización se busca brindar herramientas para la caracterización del Talento Humano y entornos laborales en las entidades de Distrito para identificar elementos conflictivos y su posibilidad de transformación desde la inclusión, los Derechos Humanos y la No Discriminación. La estratégia se desarrolla en dos momentos, inicialmente se llevan a cabo las capacitaciones y en segundo lugar, se acompañan las iniciativas o proyectos de transformación de ambientes laborales a través de acciones afirmativas, creadas y lideradas desde los grupos de trabajo de las entidades o grupos dinamizadores. Dentro de estás iniciativas se promueve la construcción de la Red Red Distrital de servidoras/es y contratistas públicos para la igualdad de género y la prevención de toda forma de discriminación contra las mujeres, como una actividad específica y una acción afirmativa en dichas iniciativas.
Se resalta la organización del grupo de trabajo de la Secretaría Distrital de Educación, que se ha articulado a través de la figura "Embajadores de Corazón" (Gestores de integridad), para llegar con el programa a los niveles Central y local incluyendo los colegios Distritales. Como compromiso se enviará el plan de trabajo de los grupos participantes al profesional experto que acompaña la implmentación de iniciativas en las entidades Distritales, para su revisión y comentarios. </t>
  </si>
  <si>
    <t>"Con corte a abril de 2022, se cuenta con el 34% de avance en el diseño e implementación de la ""Red Distrital de servidoras/es y contratistas públicos para la igualdad de género y la prevención de toda forma de discriminación contra las mujeres"".  En el mes de abril el avance fue de 8,10%  que corresponde a actividades de sensibilización y de acompañamiento a grupos dinamizadores en el marco del Programa para la construcción de ambientes laborales diversos, amorosos y seguros.
El equipo dinamizador del Programa ALDAS, hace parte de la red y es el encargado de implementar en las entidades. En la evidencia de Oficios ALDAS se encuentran los equipos de la red designados por entidad.
DIAGNÓSTICO: Durante el mes de abril de 2022, se definieron cuatro etapas o criterios para la implementación del programa para la construcción de ambientes laborales diversos, amorosos y seguros (1)equipos dinamizadores, 2)formación y asistencia técnica, 3) iniciativas - proyectos, e 4) implementación del Plan de Acción).
Posteriormente se realizó un diagnóstico acerca del estado de implementación del mismo en 33 entidades Distritales que oficializaron su participación a través de la conformación de grupos dinamizadores. 
Se tiene como resultado que: estas 33 entidades consultadas ya participaron en la etapa 1) conformación grupos dinamizadores -, el 84% (28 entidades) ha participado en la etapa 2) Sensibilización y asistencia técnica,  en cuanto a la etapa 3), no se ha diseñado el plan de Acción del programa por entidad Estrategia etapa 3: por este motivo, desde el DASCD, se diseñará y socializará un instrumento de Plan de Acción específico para el programa, con el objeto de que cada entidad realice su proceso de planeación para la implementación del programa en la entidad y relacione los productos y actividades a desarrollar.
Finalmente, en cuanto a la etapa 4) implementación de actividades Plan de Acción, se Observa que a pesar de no contar con el instrumento de seguimiento, las entidades han fijado actividades que aportan al programa, dentro de sus respectivos Planes de Acción Institucionales, incluyendo la Red Distrital de servidoras/es y contratistas públicos para la igualdad de género y la prevención de toda forma de discriminación contra las mujeres, así como actividades que aportan a temas como: a) prevención del acoso laboral y acoso sexual (84% de las entidades), b) abordaje del enfoque poblacional-diferencial (72.7%), c) promoción de espacios libres de discriminación (69.7%) y d) cierre de brechas en relación con la medición de clima laboral/ambiente organizacional (60,6%), bajo los enfoques de género (78,8% de las entidades) y diferencial (63,6%). Se resalta la aplicación de estrategias como Lenguaje Incluyente (87,9% de las entidades), y en menor medida nuevas masculinidades y prevención de las Violencias Basadas en Género - VBG -.
Actividad de:
Sensibilización y de Acompañamiento a grupos dinamizadores: 
Se realizaron dos talleres de sensibilización, una el 07 de abril de 2022 para dar a conocer elementos conceptuales del enfoque diferencial en el marco de la Política Pública de Mujeres y Equidad de Género - PPMEG -, diferencias, diversidad, reconocimiento de derechos y personas no binarias, el cual fue dirigido por la Secretaria Distrital de la Mujer. 
El segundo taller se realizó el 21 de abril de 2022 (en dos jornadas y grupos de trabajo), donde se trabaja el enfoque de género y las Violencias Basadas en Género de manera conceptual y práctica con la intervención de la Secretaría Dístital de la Mujer, y se acompaña a los grupos dinamizadores en el avance del Plan de Acción en el marco del programa para la Construcción de ambientes laborales, diversos, amorosos y seguros, especialmente en la conformación de la Red Distrital de servidoras/es y contratistas públicos para la igualdad de género y la prevención de toda forma de discriminación contra las mujeres, como una acción afirmativa para la garantía de los Derechos de la mujeres en el marco de la Ley 1257 de 2008.
Sensibilización en temas complementarios en AULA DEL SABER Cursos Aula del Saber Distrital: En el período de enero a abril de 2022, 107 personas participaron en el curso denominado ""El Derecho de las mujeres a una vida libre de violencias"" (62,62% mujeres y 37,38% hombres). En el curso denominado ""Prevención del acoso laboral y acoso laboral sexual"", participaron 295 personas (81,69% mujeres y 18,31% hombres).
Nota Informativa: 
Etapas Implementación programa para la Construcción de ambientes laborales diversos, amorosos y seguros.
Etapa 1 - Equipos dinamizadores: Conformación de grupos dinamizadores en las entidades distritales (mínimo 3 personas, servidores/as o contratistas pertenecientes a cualquier área o dependencia) quienes serán los puntos focales o personas responsables de implementación del programa en las organizaciones respectivas.
Etapa 2- Formación y Asistencia Técnica: Las personas que hacen parte de los equipos dinamizadores participan en las jornadas de sensibilización y asistencia técnica que buscan socializar el objetivo del programa, sus elementos conceptuales, metodologías y herramientas para su implementación, y los enfoques de género, diferencial (edad, étnia, discapacidad), género diferencial por orientación sexual y Derechos Humanos, entre otros, así como mecanismos de solución de conflictos; esto permitirá formar a servidoras y servidores públicos para abordar los diferentes elementos contextuales y situaciones conflictivas en los ambientes laborales.
Etapa 3 - Iniciativas, proyectos y/o Plan de Acción: Cada entidad Distrital contará con un documento - plan de acción con objetivos, resultados, productos y actividades para la implementación del programa que aporte al cierre de brechas de género, diferencial, Derechos Humanos y poblacional - territorial.
Etapa 4 - Implementación del Plan de Acción: Cada entidad Distrital implementará las actividades propuestas con acompañamiento y seguimiento del DASCD, de manera concertada con las entidades. 
"</t>
  </si>
  <si>
    <t>Con corte a mayo de 2022, se cuenta con el 41,98% de avance en el diseño e implementación de la "Red Distrital de servidoras/es y contratistas públicos para la igualdad de género y la prevención de toda forma de discriminación contra las mujeres".  En el mes de mayo el avance fue de 7,88%  que corresponde a actividades de sensibilización y de acompañamiento a grupos dinamizadores en el marco del Programa para la construcción de ambientes laborales diversos, amorosos y seguros.
Durante el mes de mayo de 2022, se realizaron tres (3) jornadas de sensibilización sincrónica y acompañamiento a los grupos dinamizadores, constituidos en las vigencias anteriores y grupos nuevos (2022), para avanzar en los temas relacionados a continuación: 
* Jornada 1 (5 de mayo, grupos en la mañana y tarde): Inicialmente se socializó el objetivo del programa para la Construcción de ambientes laborales diversos, amorosos y seguros, se dió a conocer la metodología para evaluar el avance de implementación del programa a través de estos grupos, que incluye el involucramiento de áreas misionales en el mismo, elaboración de un plan de trabajo o plan de acción, identificación de necesidades puntuales de acompañamiento para la transformación de ambientes laborales en las entidades, y el aporte de actividades transversales a las diferentes políticas públicas Distritales relacionadas con el trabajo realizado. Con estas variables se definirá si una entidad se encuentra en etapa de fortalecimiento (0 a 5 puntos), consolidación (5 a 7 puntos) o seguimiento (7 a 10 puntos), en términos de implementación del programa para la Construcción de ambientes laborales diversos, amorosos y seguros.
Por otro lado, se dieron a conocer los enfoques o líneas de acción a tener en cuenta en la definición de actividades a incluir en el plan de acción respectivo, como son, lenguaje incluyente, enfoques de género, diferencial, poblacional y territorial, de Derechos Humanos y estratégia de nuevas masculinidades dirigida por la Secretaría Distrital de Cultura, Recreación y Deporte. Igualmente se hizo énfasis en la construcción de la Red Distrital de servidoras/es y contratistas públicos para la igualdad de género y la prevención de toda forma de discriminación contra las mujeres, a través de su inclusión en el plan de acción y su posterior implementación.
* Jornada 2 (19 de mayo, grupos en la mañana y tarde): Siguiendo la lógica anterior, en términos de las líneas de acción, se realizó  una jornada de sensibilización sobre el enfoque de género, para dar a conocer elementos conceptuales a tener en cuental al momento de hacer un análisis de género, identificar estereotipos de género que pueden derivar en situaciones constituidas como Violencias Basadas en Género - VBG -, brechas, lógicas de dominación y paradigmas que han limitado el reconocimiento de los Derechos de las mujeres y sus diferencias. Con esto se busca ampliar el conocimietno de estas temáticas en servidoras y servidores públicos para prevenir situaciones de VBG, promover los derechos de las mujeres y difundir la ruta de atención a población vulnerable, especialmente en los grupos dinamizadores quienes funcionan como puntos focales para replicar la información en sus ambientes laborales. 
* Jornada 3 (19 de mayo de 2022): En el marco del programa para la Construcción de ambientes laborales diversos, amorosos y seguros, se llevó a cabo la sensibilización denominada "Hablemos de emociones", dirigida por la Secretaría de Cultura, Recreación y Deporte y con la participación de los grupos dinamizadores. Aquí se buscaba dar a conocer la línea de escucha para hombres "CALMA", como ruta de atención para manejar emociones y acompañamiento psicoeducativo para la resolución pacífica de conflictos y en este sentido, evitar la Violencia intrafamiliar, o Violencias Basadas en Género - VBG -. Por este motivo,  se dieron a conocer situaciones familiares, personales o laborales que pueden afectar física o emocionalmente a las personas que conviven en diferentes entornos,  a través de diferentes historias o miniseries, para hacer énfasis en cómo se manejan las emociones, comportamientos y relaciones de los hombres de manera habitual, y su transformación desde nuevas narrativas, cambio cultural y abordaje de valores y creencias.    
* Sensibilización en temas complementarios a través del AULA DEL SABER DISTRITAL: En el período de enero a mayo de 2022, 631 personas participaron en el curso denominado "El Derecho de las mujeres a una vida libre de violencias" (65,13% mujeres y 34,87% hombres). En el curso denominado "Prevención del acoso laboral y acoso laboral sexual", participaron 295 personas (81,69% mujeres y 18,31% hombres).</t>
  </si>
  <si>
    <r>
      <rPr>
        <sz val="11"/>
        <color rgb="FF000000"/>
        <rFont val="Arial Narrow"/>
        <family val="2"/>
      </rPr>
      <t>Con corte a junio de 2022, se cuenta con el</t>
    </r>
    <r>
      <rPr>
        <sz val="11"/>
        <color rgb="FFFF0000"/>
        <rFont val="Arial Narrow"/>
        <family val="2"/>
      </rPr>
      <t xml:space="preserve"> </t>
    </r>
    <r>
      <rPr>
        <sz val="11"/>
        <color rgb="FF000000"/>
        <rFont val="Arial Narrow"/>
        <family val="2"/>
      </rPr>
      <t>49,86% de avance en el diseño e implementación de la "Red Distrital de servidoras/es y contratistas públicos para la igualdad de género y la prevención de toda forma de discriminación contra las mujeres".  En el mes de junio el avance fue de 7,88%</t>
    </r>
    <r>
      <rPr>
        <sz val="11"/>
        <color rgb="FFFF0000"/>
        <rFont val="Arial Narrow"/>
        <family val="2"/>
      </rPr>
      <t xml:space="preserve"> </t>
    </r>
    <r>
      <rPr>
        <sz val="11"/>
        <color rgb="FF000000"/>
        <rFont val="Arial Narrow"/>
        <family val="2"/>
      </rPr>
      <t xml:space="preserve"> que corresponde a actividades de sensibilización y de acompañamiento a grupos dinamizadores en el marco del Programa para la construcción de ambientes laborales diversos, amorosos y seguros.
Durante el mes de junio de 2022, se realizaron tres (3) jornadas de sensibilización sincrónica y acompañamiento a los grupos dinamizadores, constituidos en las vigencias anteriores y grupos nuevos (2022), para avanzar en los temas relacionados a continuación:
* Jornada 1 (2 de junio, grupos 1 y 2): La actividad inició dando a conocer las instrucciones para la elaboración de los planeas de acción por parte de los grupos dinamizadores, para la implementación del programa para la construcción de ambientes laborales diversos, amorosos y seguros, así como su participación en la "Red Distrital de servidoras/es y contratistas públicos para la igualdad de género y la prevención de toda forma de discriminación contra las mujeres", donde se menciona que en estas reuniones, se identificará el estado de la formulación e implementación del plan de acción, así como las necesidades de acompañamiento para su ejecición. Posteriormente se presenta el tema "Nuevas Mascualinidades" a cargo de la Secretaría Distrital de Cultura, Recreación y Deporte, dando a conocer los estereotipos existentes alrededor de lo masculino y las transformaciones del papel de los hombres en el cuidado y tareas del hogar a través de la miniserie denominada "Calma" y su línea de escucha para hombres, socialización de la encuesta nacional de uso del tiempo libre (dedicación del tiempo en trabajos de cuidado no remunerado) y su posterior reflexión en las personas participantes. Se concluye que los equipos dinamizadores incluirán actividaes dirigidas a fomentar las "Nuevas Masculinidades" en las entidades Distritales, dentro del Plan  de Acción.
* Jornada 2 (16 de junio, grupos 1 y 2):  Se socializó el programa "Ambientes Laborales Inclusivos - ALI", desde la dirección de Diversidad Sexual de la Secretaría Distrital de Planeación, dando a conocer el concepto de diversidad y su uso en los ambientes laborales en la interacción laboral,  los antecedentes de la estrategia ALI en términos de Derechos Humanos para superar situaciones discriminatorias, en especial de personas LGBTI, protección y lineamientos para su vinculación a las entidades Distritales desde la gestión integral del Talento Humano (Directiva 05 de 2021), así como el diseño e implementación de acciones que reduzcan la discriminación por razones de identidad de género y orientación sexual, la adecuación de procedimientos administrativos en términos eliminar requisitos como la libreta militar, inlcuir y reconocer nombres identitarios y manejar herramientas de lenguaje incuyente. En esta jornada, también se promueve la incluisión de actividades que aporten a la implementación de la estrategia ALI en las entidades Distritales, dentro de los planes de acción a trabajar en el marco del programa para la construcción de ambientes laborales, diversos, amorosos y seguros.
* Jornada 3 (30 de junio de 2022, grupos 1 y 2): Acompañamiento a grupos dinamizadores, dando a conocer que para el segundo semestre de 2022, se realizará una jornada de sensibilización al mes y dos sesiones de acompañamiento o asistencia técnica durante el mes (cada 15 días) para la formulación e implementación del Plan de Acción del programa, partiendo de una análisis DOFA (fortalezas, debilidades, oportunidades y amenazas). En la jornada, los integrantes de los grupos, socializaron las debilidades, dificultades y aciertos que han tenido en el proceso de consolidación de los grupos dinamizadores al interior de las entidades Distritales.     
* Sensibilización en temas complementarios a través del AULA DEL SABER DISTRITAL: En el período de enero a mayo de 2022, 1087personas participaron en el curso denominado "El Derecho de las mujeres a una vida libre de violencias" (67,07% mujeres y 32,93% hombres). En el curso denominado "Prevención del acoso laboral y acoso laboral sexual", participaron 646 personas (75,39% mujeres y 24,46% hombres, 0,15% érsonas indentificadas como Intersexual).</t>
    </r>
  </si>
  <si>
    <t>"Con corte a julio de 2022, se cuenta con el 56,18% de avance en el diseño e implementación de la ""Red Distrital de servidoras/es y contratistas públicos para la igualdad de género y la prevención de toda forma de discriminación contra las mujeres"". 
En el mes de julio el avance fue de 6,32% que corresponde a actividades de sensibilización y de acompañamiento a grupos dinamizadores en el marco del Programa para la construcción de ambientes laborales diversos, amorosos y seguros.
Durante el mes de julio de 2022, se realizó un encuentro de acompañamiento a una entidad Distrital y una jornada de socialización de algunos resultados de la implementación del programa para la Construcción de ambientes laborales diversos, amorosos y seguros, a través del cual se desarrolla la Red Distrital de servidoras/es y contratistas públicos para la igualdad de género y la prevención de toda forma de discriminación contra las mujeres.
Encuentro de acompañamieto (14 de julio de 2022): Este espacio se llevó a cabo con la Secretaría Distrital de Integración Social - SDIS -, donde se mencionó que se buscaba realizar un análisis de la implementación del programa, las actividades planteadas en su plan de acción y algunos resultados obtenidos. La entidad definó el objetivo general y objetivos específicos que hacen referencia a consolidar el programa, promover la diversidad, equidad y prevenir el trato desigual en el ambientes laborales, así como en la forma de relacionarse con la ciudadanía, a través de acciones de sensibilización, formación lúdico formativas y estratégias de comunicación para divulgar la ruta de atención ante situaciones de discriminación, en este sentido,  durante  el primer semestre de 2022, la entidad realizó conversatorios y talleres en temas como manejo del duelo (salud mental), masculinidades alternativas, relaciones interpersonales positivas, así como un concurso denominado ""Fortaleciendo el clima laboral"", y un performance denominado ""La Jaula de las locas"" llevado a cabo en la localidad de Engativá para promover los derechos de las personas LGBTI, ampliando los conocimientos locales en términos de identidad de género y orientación sexual.
Jornada de sensibilización y socialización de resultados  (21 de julio de 2022): Se llevó a cabo un conversatorio para dar conocer las iniciativas desarrolladas por las entidades Distritales para la implementación del Programa para la construcción de ambientes laborales diversos, amorosos y seguros, con la participación de la Secretaría Jurídica Distrital y Secretaría de Educación Distrital, a través de las redes sociales del DASCD (actualmente cuenta con 229 reproducciones). Los resultados se relacionan a continuación, y se pueden observar en el siguiente enlace: https://www.facebook.com/Servici0CivilDistrital/videos/506911954566755/
a) Secretaría de Educación Distrital: Actualmente cuenta con 28 personas de diferentes dependencias vinculadas al equipo dinamizador de la entidad. Las estrategias se han centrado en conmemorar y socializar días dedicados al reconocimiento de derechos como el día del orgulllo gay, día de la salud sexual y reproductiva, día de la educación no sexista, día internacional de la Homofobia, Transfobia, Bifobia, a través de cápsulas informativas con el objeto de prevenir la discriminación y ampliar el conocimiento de servidoras, servidores y colaboradores públicos, relacionados con el enfoque de género y algunos de sus determinantes como la identidad de género u orientación sexual. Se resalta la importancia de que el grupo tenga un alcance en los docentes  como servidoras, servidores y colaboradores públicos Distritales, con el objetivo de transmitir una educación que no este basada en el odio, sino, que transforme los ambientes laborales inclusive en colegios; también se hace énfasis en el trabajo intersectorial que se ha venido realizando en el marco del programa con la Secretaría Distrital de la Mujer, Secretaría Distrital de Planeación, Secretaría Distrital de Cultural, Recreación y Deporte, e IDARTES. Se proyectan actividades, como talleres, para reflexionar acerca de qué se entiende por un ambiente laboral, diverso, amoroso y seguro y posteriormente hacer propuestas de trabajo, con actividades mensuales, así como fomentar espacios para discusión de la diversidad en el nivel central de la Secretaría, promover una educación inclusiva en la entidad, fomentar la equidad en la educación, inserción e inclusión en los programas educativos de la temática y promover la participación de personas de especial protección constitucional.  
b) Secretaría Jurídica Distrital: La enridad inicialmente, se revisaron los resultados de instrumentos para la Gestión Integral del Talento Humano, como la encuesta de clima laboral y el avance Políticas Públicas como Mujer y Equidad de Género y LGBTI, con el objetivo de realizar un análisis de las brechas a cerrar desde diferentes enfoques (género, diferencial, Derechos Humanos, pobacional, ambiental, otros) a través de la apertura de espacios para la lluvia de ideas y posteriormente proponer las actividades o acciones a implementar. En este sentido, se realizó la semana ALDAS (Ambientes laborales diversos, amorosos e inclusivos), y previamente se identificaron los insumos necesarios para llevar a cabo la actividad como la solicitud de asiganción de recursos financieros y se contó con el apoyo de IDARTES, que facilitó un profesor de Teatro. Posteriormente se conformaron grupos de teatro grupo de teatro dónde se incribieron personas de varias dependencias y durante dicha semana se presentaron las obras de teatro que trabajaban las temáticas que afectaban los ambientes laborales o el ejercicio de derechos sociales, políticos, culturales, ambientales, entre otros. Así mismo, se tienen programadas otras semanas y actividades en el marco del grupo de teatro, y se realizaron capacitaciones presenciales de las temáticas LGBTI y equidad de genero, resaltando que las personas comprenden mejor la temática y hay mayor participación de todas las dependencias."</t>
  </si>
  <si>
    <t>2. Gobierno</t>
  </si>
  <si>
    <t>Secretaría Distrital de Gobierno</t>
  </si>
  <si>
    <t>Proyectos de inversión local con enfoques de género, diferencial para las mujeres y derechos de las mujeres</t>
  </si>
  <si>
    <t>Número de proyectos de inversión local con enfoques de genéro, diferencial para las mujeres y derechos de las mujeres implementados</t>
  </si>
  <si>
    <t>proyectos</t>
  </si>
  <si>
    <t>Carla Fernández -
Subsecretaría para la Gobernabildiad y garantía de derechos - SDG</t>
  </si>
  <si>
    <t xml:space="preserve">"Los proyectos de inversión local se encuentran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
</t>
  </si>
  <si>
    <t>Los proyectos de inversión local se encuentran aún en etapa de formulación, y en el marco de ello, se ha brindado el acompañamiento requerido para garantizar la inclusión del componente de género, diferencial y de derechos durante el desarrollo de esta etapa.
No se reporta ningún avance en términos de implementación de proyectos de Inversión.</t>
  </si>
  <si>
    <t xml:space="preserve">En el marco de la formulación de los proyectos de inversión el 30 y 31 de marzo se desarrolló una capacitación en articulación con SD de Gobierno, SD de Planeación y SD de la Mujer sobre incorporación de enfóques de género en los estudios previos para los 20 Fondos de Desarrollo Local. Esto con el fin de avanzar en los proyectos transversalizados o en los proyectos en los que se pretende transversalizar el enfoque de género y el actuar de las mujeres, potencializando su acciones en territorio a través de diversos sectores en diferentes proyectos de inversión.
</t>
  </si>
  <si>
    <t>A partir de mayo se realizará el reporte de seguimiento a 82 proyectos de inversión en el marco de la estrategia del cuidado local, liderada por Secretaría Distrital de la Mujer y la Secretaría Distrital de Gobierno, y a ejecutarsen con recursos de los 20 Fondos de Desarrollo Local. Esta estrategia busca potencializar el Sistema Distrital de Cuidado. El presupuesto destinado para ello es de 42.000.000.000 (cuarenta y dos mil millones de pesos). Beneficiando aproximadamente a 190.484 personas cuidadoras y personas que requieren cuidado.
La estrategia cuenta con 3 ejes temáticos:
1. Actividades de respiro para las personas cuidadoras.
2. Promotoras y promotores del cuidado local.
3. Reducción de Pobreza de tiempo y cambio cultural.
Esta estrategia está articulada a los proyectos de inversión de los Fondos de desarrollo local con un componente importante de presupuestos participativos.
De igual forma, 2 sectores más acompañarán esta estrategia: Salud, e Integración Social.
Por su parte, los alcaldes y alcaldesas locales tendrán el rol importante de incorporación de acciones específicas para las personas cuidadoras en los diferentes proyectos de inversión.
Por tanto, desde la Secretaría de Gobierno se liderará la estrcutruación, desarrollo y seguimiento de esta estrategia con el fin de garantizar una efectiva articulación en los territorios.
Nota: los 82 proyectos de inversión se encuentran en proceso de formulación o contratación por parte de las Alcaldías Locales.</t>
  </si>
  <si>
    <t xml:space="preserve">"Durante el mes de junio se realizó el lanzamiento de la estrategia de cuidado local en el marco de la inauguración de la manzana del cuidado de Rafael Uribe Uribe. 
A partir de ello, se elaboraron los siguientes documentos: 
a. Matriz con los proyectos de cada localidad identificados por eje temático de la estrategia. En esta matriz se identificaron 82 proyectos que se encuentran en formulación y contratación. A partir del mes de julio se actualizará el estado de dichos proyectos.
b. Actualización del documento Técnico de la estrategia de cuidado local.
c. Actualización de la presentación de la estrategia
d. Propuesta de plan de trabajo de la estrategia de cuidado local 
Además, se llevaron a cabo reuniones con el observatorio de innovación para el desarrollo de los indicadores que permitan realizar seguimiento a la ejecución de la estrategia.  
También se logró determinar los instrumentos jurídicos (Convenio Interadministrativo y Comodato) que permitirán la entrega de lavadoras-secadoras por parte de los Fondos Locales a la Secretaría Distrital de Integración Social para su operación. 
A su vez, se realizaron reuniones con:
*La alcaldía local de Teusaquillo y Bosa para aclarar dudas sobre la inclusión de los asuntos de cuidado en los proyectos de inversión que hacen parte de la estrategia de cuidado local. 
*La alcaldía local de Teusaquillo y Bosa para aclarar dudas sobre la inclusión de los asuntos de cuidado en los proyectos de inversión que hacen parte de la estrategia de cuidado local. 
Finalmente, ee envió oficio a la Secretaría de la Mujer para delegar un nueva persona a la Unidad Técnica de Apoyo del Sistema Distrital de Cuidado como instancia técnica de coordinación. 
Con relación al avance cuantitativo, actualmente se están realizando reuniones con las Alcaldías Locales para establecer el avance y el estado de cada proyecto. A partir del mes de julio se reportará el avance cuantitativo."
</t>
  </si>
  <si>
    <t xml:space="preserve">"Durante el mes de julio se desarrollaron reuniones  con las Alcaldías Locales para establecer con claridad el rubro destinado a cada proyecto, el tipo de actividades, el estado actual de avance del proyecto y las fechas de inicio y finalización de cada uno, como producto se cuenta con una matriz que contiene toda la información necesaria para iniciar el seguimiento  a los proyectos.
 Se acompañaron dos espacios de las Mesasde  Mujer de la secretaría de la Mujer, uno con sectores de la administración y otro con alcaldías locales para la presentación de la estrategia de Cuidado Local.
El 95% de los proyectos inician ejecución entre agosto y septiembre.  
El presupuesto de todas las alcaldías destinado en el marco de cuidado local es de cerca de 20 mil millones de pesos aprox. "
</t>
  </si>
  <si>
    <t>Enero-febrero: Sin comentarios
Marzo: Sin comentarios
Abril: sin comentarios fase alistamiento
MAYO:  Sin comentarios alistamiento
Junio: Sin comentarios
jULIO: Se solicita aclaración sobre la meta al sector</t>
  </si>
  <si>
    <t>Decreto 563 de 2015 (movilizaciones sociales) con enfoques de género y diferencial, actualizado.</t>
  </si>
  <si>
    <t xml:space="preserve">Decreto 563 de 2015  (movilizaciones sociales) con enfoques de género y diferencial actualizado. </t>
  </si>
  <si>
    <t>decreto</t>
  </si>
  <si>
    <t xml:space="preserve">"Carla Fernández -
Subsecretaría para la Gobernabildiad y garantía de derechos - SDG"
</t>
  </si>
  <si>
    <t>0.03</t>
  </si>
  <si>
    <r>
      <t>Para precisar los avances de este logro, es preciso realizar la presente contextualización:
En el mes de noviembre y diciembre del año 2021 se estableció metodológicamente el abordaje y discusión desde cuatro grandes bloques, enunciados así: 
BLOQUE 1 - TÉRMINOS GENERALES - Consideraciones, objeto principal, objetivos específicos, definiciones y principios.
BLOQUE 2 - TÍTULO 1: ACCIONES PREVENTIVAS CAPÍTULO I: INSTANCIAS DE COORDINACIÓN.
BLOQUE 3 - TÍTULO 2: ACCIONES CONCOMITANTES.
BLOQUE 4 - TÍTULO 3: ACCIONES POSTERIORES 
Dicha concertación y discusión a la fecha se encuentra en avance desde la primera semana de febrero de 2022, y, en se sentido, se han realizado cuatro reuniones de comisión relatora con la participación de la SGGD, SDCJ, SDM, DCDS, SDG-DD. HH, MEBOG-FUDIS, ESMAD, Jurídica-.
Después de habersen surtido las discusiones ampliadas y comisiones relatoras de los bloques uno, dos y parte del bloque tres, a la fecha se establece como porcentaje de avance en un 60%, según las fases establecidas para la actualización del documento en mención.
En el documento de términos genérales (bloque 1) se encuentra descrito en enfoque de género así:</t>
    </r>
    <r>
      <rPr>
        <b/>
        <sz val="10"/>
        <rFont val="Arial Narrow"/>
        <family val="2"/>
      </rPr>
      <t xml:space="preserve">
Enfoque de género:</t>
    </r>
    <r>
      <rPr>
        <sz val="10"/>
        <rFont val="Arial Narrow"/>
        <family val="2"/>
      </rPr>
      <t xml:space="preserve">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t>
    </r>
  </si>
  <si>
    <t xml:space="preserve">"Conforme a lo reportado durante los meses de enero y febrero, se presenta el siguiente avance con corte a marzo: 
En los meses de febrero y marzo de 2022 se han realizado 10 reuniones de comisiones relatoras. 
Después de haberse surtido las discusiones ampliadas y comisiones relatoras de los bloques uno, dos y tres, a la fecha se establece como porcentaje de avance en un 75%, según las fases establecidas para la actualización del documento en mención. 
Cabe señalar que en el documento de términos generales o bloque 1 quedaron establecidos de la siguiente manera los enfoques que transversalizan los diferentes momentos o bloques de discusión:      
Enfoque de respeto y garantía de derechos: es la obligación en cabeza del Estado -Administración distrital y Fuerza Pública- de respetar y garantizar el ejercicio del derecho fundamental a la manifestación pacífica en cualquiera de sus formas, con el fin de que no sean vulnerados los derechos relacionados, o se impida o limite injustificadamente su ejercicio mediante acciones arbitrarias o ilegítimas, o se permita, tolere o asienta que un tercero lo haga. Así mismo, se deberán garantizar los derechos humanos de todos los ciudadanos y residentes del territorio colombiano, inclusive de aquellos que no participan de la protesta.       
Enfoque preventivo: De acuerdo con lo establecido en la Resolución 1190 de 2018 expedido por el Ministerio del Interior es la prevención de violaciones a los derechos humanos es un deber permanente del Estado que consiste en adoptar todas las medidas a su alcance para que, con plena observancia de la Constitución Política y de las normas, se promueva el respeto y la garantía de los derechos humanos de todas las personas, grupos y comunidades sujetos a la jurisdicción del Estado, inclusive de quienes no participan en la protesta; se adopten medidas tendientes a evitar la aparición de riesgos excepcionales o, en su defecto, se eviten daños a personas, grupos y/o comunidades con ocasión de una situación de riesgo excepcional, o se mitiguen los efectos de su materialización; se garanticen las condiciones a fin de activar la obligación de investigar; y, se diseñen e implementen mecanismos tendientes a generar garantías de no repetición. 
Enfoque diferencial: De acuerdo con lo establecido en la Resolución 1190 de 2018 expedido por el Ministerio del Interior, en atención a las características particulares de las personas, grupos y/o comunidades en razón de su edad, género, orientación sexual, identidad de género, etnia, raza y condición de discapacidad, cualquier decisión para el respeto y garantía del ejercicio de la protesta pacífica como una expresión de los derechos de reunión y de manifestación pública y pacífica, deben ser tenidas en cuenta, las cuales deben hacer diferencias de trato favorable en beneficio de personas que se encuentren en condición de desventaja frente a una situación manifiesta. 
Enfoque de género: está orientado a evitar, prevenir y sancionar las violencias que atenten contra la dignidad humana y contra el ejercicio de la ciudadanía plena de las mujeres en sus diversidades, en el marco de la protesta social y pacífica, al reconocerlas como actoras políticas, con autonomía sobre sus cuerpos, con libertad para expresarse, manifestarse y movilizarse, y como sujetas de derechos de especial protección, en virtud de las condiciones de desigualdad, subordinación y discriminación que han enfrentado históricamente. Asimismo, busca evitar, prevenir y sancionar cualquier otra forma de violencia basada en género, que atente contra personas con orientaciones sexuales o identidades de género no heteronormativas, en el contexto de la protesta social y pacífica, reconociendo que sobre estas existen inequidades y asimetrías socialmente construidas que favorecen múltiples formas de discriminación en su contra y que limitan el ejercicio pleno de su ciudadanía.  
​
Además de lo anterior, la SDM ha participado de las 10 reuniones de comisiones relatoras frente al bloque 3 o acciones concomitantes para apoyar en la incorporación del enfoque de género en el desarrollo del documento.
En el mes de abril del año en curso, se establecerán las discusiones para abordar el bloque cuatro.
"
</t>
  </si>
  <si>
    <t xml:space="preserve">"Conforme  al informe del mes de maro, se presentan los siguientes avances con corte a abril:
Una vez acabadas las discusiones del bloque 3-acciones concomitantes-, las cuales finalizaron el día 08 de abril del año en curso, se puede establecer como porcentaje de avance un 76%, según las fases establecidas para la actualización del documento en mención.  En cumplimiento con la metodología que establece la continuidad del Bloque 4- Acciones Posteriores- este será liderado por la Subsecretaría de Gobernabilidad y Garantía de Derechos (a quien copio en este mensaje).
Cabe señalar que, la Secretaría Distrital de la Mujer ha participado de las 11 reuniones de comisiones relatoras frente al bloque 3 o acciones concomitantes para apoyar en la incorporación del enfoque de género en el desarrollo del documento.
En el mes de mayo del año en curso, se establecerán las discusiones para abordar el Bloque 4. Reunión que iniciarán el 9 de mayo."
</t>
  </si>
  <si>
    <t xml:space="preserve">"Conforme al informe del mes de mayo, se presentaron los siguientes avances con corte mayo:
A partir del 9 de mayo se iniciaron las discusiones del Bloque 4 ""Acciones Posteriores"" bajo la moderación y coordinación de la Subsecretaria de Gobernabilidad, producto de dicha sesión se determinó la fecha de inicio de la Comisión relatora y cada uno de los participantes por parte de las organizaciones. A la fecha se han adelantando dos sesiones con la Comisión Relatora: el 20 de mayo y el 2 de junio,
Los resultados de estas sesiones con la Comisión Relatora y el contenido del Bloque 4 se reportarán en el mes de junio, una vez se concluyan las discusiones.
Conforme a estos avances, el porcentaje de avance de la actualización del Decreto, se encuentra en un 85%. 
"
</t>
  </si>
  <si>
    <t xml:space="preserve">"Conforme al informe del mes de mayo, se presentaron los siguiente avances con corte a junio:
Durante el mes de junio se adelantaron las sesiones de la Comisión Relatora del Bloque 4 ""Acciones Posteriores"" las cuales se desarrollaron el 2 y 10 de junio de 2022.  Producto de estas reuniones, se recogieron los comentarios recibidos en sesión ampliada y se construyó conjuntamenteen la propuesta de articulado teniendo en cuenta dichas apreciaciones.
Ahora bien, como quiera que a la fecha ya han sido superadas las discusiones de todos los bloques, el miércoles 29 de junio de 2022 la realizó la última sesión ampliada en donde se revisaron los disensos y aquellos aspectos que se consideraron importantes adicionar o modificar. Posteriormente, el proyecto de decreto surtirá el trámite administrativo y legal exigido previo a su firma y publicación."
</t>
  </si>
  <si>
    <t xml:space="preserve">"Conforme al informe del mes de junio, se presentan los siguientes avances con corte a julio:
Durante el mes de julio se adelantaron las sesiones extraordinarias de la Comisión Relatora para revisar  el compilado del proyecto de protocolo e incluir aquellos temas faltantes, según lo conversado durante los bloques 1 al 4. Es así como el 8 de julio finalizó la verificación del documento y se continuó con el trámite de proyecto de decreto y demás temas administrativos que requiere la expedición del acto normativo.
Por lo anterior, se adelantó reunión con la Dirección Jurídica de la Secretaría Distrital de Gobierno el pasado 27 de julio, con el fin de exponer los antecedentes de la concertación y su asesoría en el trámite del proyecto de decreto. Posteriormente, se remitieron mediante correo electrónico los documentos para la revisión del área jurídica.
A su vez, se sostuvo reunión con la Secretaría General y Planeación para evaluar la necesidad de solicitar viabilidad sobre las instancias que se pretenden modificar con el nuevo protocolo de atención a la protesta."
</t>
  </si>
  <si>
    <t>Enero-Febrero: Se recomienda revisar el registro cuantitativo, ya que el reporte debe hacerse en la columna L, registrando el avance del 0,6 del total del documento. Asimismo, se sugiere  dar cuenta de cuales son las acciones o contenidos que faltan del bloque 3 para considerar el 15% restante que corresponde a esta sección.
Marzo: sin comentarios
Abril: se culminó bloque 3 de la actividad. 
mayo: sin comentarios-
Junio: Sin comentarios
JULIO : sin comentarios</t>
  </si>
  <si>
    <t xml:space="preserve">Gestoras y gestores territoriales de la dirección de diálogo social sensibilizados en enfoque de género. </t>
  </si>
  <si>
    <t xml:space="preserve">Número de gestoras y gestores territoriales de la dirección de diálogo social sensibilizados en enfoque de género. </t>
  </si>
  <si>
    <t>gestoras y gestores</t>
  </si>
  <si>
    <t xml:space="preserve">Educación e Investigación </t>
  </si>
  <si>
    <t xml:space="preserve">"Durante el mes de febrero se llevaron a cabo 4 jornadas de sensibilización sobre enfóque de género en donde se impactaron 60 gestores y gestoras territoriales.
Estos talleres se llevaron a cabo de manera presencial, los días 4, 16 y 22 de febrero, en los horarios de 7am a 9 am y de 10am a 11am.
Las temáticas desarrolladas fueron: 
Jornada 1: Abuso sexual, acoso laboral y relaciones interpersonales 
Jornada 2: Taller preparatorio 8M Sexismo, género, decreto 563/2015
Jornada 3: Taller preparatorio 8M: Sexismo, género, empoderamieno
Jornada 4:  Lenguaje incluyente
Asistieron 47 mujeres y 17 hombres.
De esta forma, se cumple la meta a satisfacción."
</t>
  </si>
  <si>
    <t>Logro Cumplido</t>
  </si>
  <si>
    <t xml:space="preserve">Logro Cumplido
</t>
  </si>
  <si>
    <t xml:space="preserve">Enero-febrero: Logro cumplido . 
</t>
  </si>
  <si>
    <t xml:space="preserve">Estrategia de reconocimiento a la participación de las mujeres barristas en Bogotá </t>
  </si>
  <si>
    <t>Número de fases de la estrategia de reconocimiento a la participación de las mujeres barristas en Bogotá desarrolladas</t>
  </si>
  <si>
    <t>fases</t>
  </si>
  <si>
    <t>Teniendo en cuenta que para el cumplimiento de este logro se establecieron 2 fases, es preciso determinar en qué consisten, a saber:  la fase 1 está  enmarcada en las acciones territoriales de visibilización de las acciones de las mujeres barristas y futboleras que permitan equiparar la participación de hombres y mujeres en los espacios de interlocución dispuestos por la institucionalidad,  propiciar espacios de formación y diálogos territoriales con enfóque de género,que tienen como fin último combatir estereotipos asociados a la idea de que el fútbol es un deporte de exclusividad masculina; y, la fase 2, dirigida a materializar las acciones mencionadas, en el marco de la visibilización del papel de la mujer en el escenario futbolero, esto, a través de una publicación en medio impreso de un artículo que de cuenta de estas acciones.
En el marco de ello, a la fecha se han realizado 7 sesiones de trabajo con el equipo de género del programa Goles en Paz 2.0, en donde se ha venido estructurando el esquema preliminar de funcionamiento de la “estrategia de integración de enfoque de género al programa Goles en Paz 2.0”, a través del cual se han desarrollado procesos de planificación colaborativa para la construcción del plan de trabajo para la vigencia del año 2022.
Nota: El avance cuantitativo de cada una de las fases se registrará una vez se culminen estas, sin embargo, en el avance cualitativo se registrán los avances mes a mes.</t>
  </si>
  <si>
    <t xml:space="preserve">"Durante el mes de marzo se realizaron las siguiente acciones en el marco del cumplimiento de la primer fase establecida:
El 4 de marzo se realizó una capacitación lúdica de manera presencial  de dos horas denominada “lenguaje no sexista”, la cual se brindó al equipo de Goles en Paz 2.0 ( 7 mujeres barristas y futboleras).
Se han desarrollado seis (6) sesiones de trabajo por parte del equipo de género en donde se ha comenzado la planeación de las actividades territoriales que visibilziarán el papel de la mujer en escenarios futboleros, dichas acciones se enmarcan en el desarrollo de nueve (9) actividades lúdico-pedagógicas que aporten a la participación activa de las mujeres barristas y mujeres de otras organizaciones que usan el fútbol como herramienta de transformación social de Bogotá.
Durante el mes de abril de desarrollará una de estas actividades en la Casa Zipa, sin embargo, su desarrollo está sujeto a disponibildiad presupuestal.
Nota: El avance cuantitativo de cada una de las fases se registrará una vez se culminen estas, sin embargo, en el avance cualitativo se registrán los avances mes a mes."
</t>
  </si>
  <si>
    <t xml:space="preserve">"Durante el mes de abril se realizaron las siguientes acciones en el marco del cumplimiento de la primer fase establecida:
Por parte del Equipo de género en el mes de abril se realizaron 7 sesiones de trabajo los días 7,  11, 12, 19,20, 26 y 28, en las cuales se estructuró el documento preliminar ""propuesta de visibilización y apoyo al fútbol profesional femenino en el Distrito Capital"", como una de las acciones que se enmarcan en el documento se presentan mensajes de apoyo e invitación para que vayan al estadio a alentar el fútbol femenino, para lo cual se realizó un video clip en donde particparon 3 integrantes de cada organización (Nación Verdolaga, Blue Rain y Disturbio Rojo), este video  cual fue publicado en las redes sociales de la Secretaría de Gobierno a través del siguiente link: https://twitter.com/GobiernoBTA/status/1518304096284983296?t=a7vN8Mzx1cW4FRADAfxTuQ&amp;s=08.
Así mismo, el 21 de abril se realizó una “Sensibilización sobre nuevas Masculinidades"" bajo la dirección de Carol de Secretaría de la Mujer, en el marco de la formación programada del indicador “espacios para visibilizar y resignificar el papel de la mujer en los escenarios futboleros” la cual se brindó al equipo de Goles en Paz 2.0, y cuyo objetivo fue orientar acciones estratégicas individuales y/o colectivas para contribuir a la trasformación de imaginarios de género y la resignificación de relaciones más justas entre hombres y mujeres integrantes de las organizaciones futboleras de Bogotá. Esta capacitación se realizó de manera presencial en las instalaciones de Secretaría de Gobierno, y participaron las 7 mujeres barristas y futboleras que hacen parte del equipo Goles en paz 2.0.
Finalmente, en el marco de las 9 actividades en territorio propuestas en la fase 1, se realizó con la red de mujeres ""las del Sur"" un espacio de diálogo presencial en Casa Zipa denominado  “Fortalecimiento de procesos femeninos"", este encuentro contó con la participación de 22 mujeres barristas y futboleras y 8 hombres que desarrollan sus actividades en  la localidad de Kennedy, en este espacio se revisaron los hitos históricos del proceso femenino barrista y futbolero dentro de la organización, en donde se evidencia el reconocimiento y la relevancia que este proceso tiene para el fortalecimiento individual y colectivo el papel de la mujer dentro de la organización.  
"
</t>
  </si>
  <si>
    <t xml:space="preserve">"Durante el mes de mayo el equipo de mujer y género del programa Goles en Paz 2.0 realizó 8 sesiones de trabajo distribuidas de las siguiente manera: una reunión el día 5, cuatro reuniones el día 10, una reunión el día 12, una reunión 13 y una reunión el día 26 de mayo donde socializó la propuesta de territorialización del enfoque de género con los gestores del componente territorial y el componente de estadio, en dichos espacios participaron 25 hombres y 8 mujeres; con el propósito de armonizar los acompañamientos en las localidades, favoreciendo la comunicación constante y oportuna que permita aunar esfuerzos para el desarrollo de las acciones propuestas desde el programa. Ahora bien, La socialización de la propuesta con los demás componentes permitió que los gestores realizaran aportes que fueron planteados desde su experiencia en los territorios, los cuales fueron evaluados e incorporados al documento que se encuentra en construcción.
Por otro lado, se desarrollaron las siguientes actividades territoriales planteadas para el cumplimiento de la primer fase de la estrategia: se realizó un espacio de diálogo el 4 de mayo en la localidad de Usme donde participaron 11 mujeres y 2 hombres, en articulación con la Secretaria Distrital de la Mujer y un delegado de participación de la Alcaldía de Usme, cuyo propósito fue dinamizar la participación de las mujeres futboleras en las instancias locales de participación, en este despacio se realizó una cartografía corporal con las asistentes para identificar las necesidades de las mujeres en el sector, además se socializaron las rutas de atención en violencias basadas en género y la oferta institucional.
Igualmente, se llevó a cabo un espacio de diálogo el día 25 de mayo en la casa cultural Zipa ubicada en la localidad de la Candelaria, cuyo propósito fue el fortalecimiento del comité femenino a través del fortalecimiento del trabajo y cohesión de equipo con la organización futbolera nación verdolaga, en dicho espacio participaron 13 mujeres, donde se realizó una sesión de yoga, luego se abordó las habilidades emocionales y el manejo de la frustración, por ultimo se entregaron medallas de reconocimiento por el esfuerzo, compromiso, resiliencia.
Con lo anterior se da cumplimiento, entre el mes de abril y mayo a 3 de las 9 actividades planteadas en la primer fase."
</t>
  </si>
  <si>
    <t xml:space="preserve">"En relación con la estrategia de integración del enfoque de género al programa Goles en Paz 2.0, el equipo de mujer y género del programa realizó acciones territoriales con el propósito de garantizar el ejercicio al derecho a la participación y representatividad de las mujeres barristas y futboleras de la ciudad, para el mes de junio se desarrollaron las actividades a saber: 
El nueve (9) de junio de la presente anualidad se realizó un espacio de diálogo con el consejo local de barras de la localidad de Fontibón, dicho espacio permitió la interlocución entre hombres y mujeres que disfrutan del fútbol, propiciando la interacción inclusiva para la construcción de convivencia en la ciudad.  
En ese sentido, el espacio de diálogo se centró en la garantía del derecho a la participación y representación de la mujer tal y como se dispone en la política pública de mujeres y género, para promover la participación incidente en los escenarios de participación de la localidad de Fontibón, en el espacio participaron 10 mujeres y 10 hombres. 
El once (11) de junio del año en curso se realizó un espacio de diálogo en articulación con la SUBRED Sur occidente en la localidad de Tunjuelito, con el propósito de fortalecer la convivencia a través de la practica deportiva con las mujeres barristas y futboleras de la localidad en el espacio  se desarrolló un torneo de fútbol donde participaron 61 mujeres y 11 hombres donde se propició el diálogo a través de actividades lúdico recreativas que permitió dialogar sobre los aportes a la convivencia desde el rol de la mujer barrista y futbolera.  
El veintiuno (21) de junio del año en curso se realizó un espacio de diálogo en la localidad de Puente Aranda donde se desarrolló un torneo de fútbol para la inclusividad que contó con la participación de 24 mujeres y 16 hombres, el espacio de diálogo propició la participación con equidad de género con el propósito de abordar los estereotipos basados en género asociados a las prácticas deportivas.  
El veintiocho (28) de junio de la presente anualidad se desarrolló el conversatorio Vida, fútbol y familia El programa Goles en paz 2.0 ha generado espacios para la interlocución con actores sociales vinculados a las barras futboleras, en particular desde el año 2020 se han realizado acercamientos con las madres que han perdido un hijo en hechos asociados al fútbol, con el propósito de escuchar sus percepciones respecto a los factores preventivos que puedan aportar a la convivencia en la ciudad; en dichos acercamientos las madres propusieron generar un espacio donde ellas pudieran transmitir un mensaje por el respeto a la vida.  
En consecuencia, para honrar el compromiso el equipo de mujer y género del programa estructuró el conversatorio Vida, fútbol y familia que permitiera reflexionar sobre el respeto a la vida en relación con las dinámicas de las barras futboleras; para tal fin, el equipo realizó las gestiones pertinentes para garantizar los aspectos logísticos de la jornada, además realizó encuentros preparatorios con las madres invitadas para evaluar los roles y el contenido del espacio.  
El espacio permitió reconocer a las mujeres como actoras sociales para la transformación social a partir de la reflexión sobre la convivencia y el respeto a la vida en relación con las dinámicas de las barras futboleras, para sensibilizar a los barristas sobre su rol para orientar a los integrantes de sus organizaciones para respetar la vida por encima de los colores.  
Finalmente, el equipo de mujer y género del programa estructuró el documento metodológico esquema de la revista donde se establecen los lineamientos para la construcción del medio impreso, cuyo objetivo es generar espacios de construcción de memoria colectiva con las organizaciones de mujeres barristas y futboleras vinculadas al programa Goles en Paz 2.0, para visibilizar los procesos a través de la publicación y divulgación de las narrativas femeninas que permita visibilizar el papel de la mujer en los escenarios futboleros. "
</t>
  </si>
  <si>
    <t xml:space="preserve">"Durante el mes de julio el equipo de mujer y género del programa Goles en Paz 2.0 realizó 3 actividades de construcción colectiva encaminadas a visibilizar a las mujeres en el ámbito del fútbol y a dar cumplimiento al desarrollo de las fases propuestas en los logros de transversalización.
El 21 de julio el equipo de mujer y género realizó un conversatorio “Y si … hablamos de fútbol femenino” con la participación de panelistas que desde su palmarés en el ámbito del fútbol conversaron sobre los antecedentes, los retos, las problemáticas y las propuestas para garantizar una liga de fútbol femenina digna, el espacio contó con la participación de (Blanca Inés Durán Hernández directora del Instituto Distrital de Recreación y Deportes IDRD – Manuela Acosta Periodista y activista –Rossy Caicedo exjugadora profesional de fútbol y Milena Rueda periodista deportiva) el conversatorio se realizó desde la plataforma Facebook live, La transmisión en vivo tuvo 110 reacciones – 1,4 mil reproducciones – 33 veces compartido.
El 22 de julio se realizó un espacio de sensibilización sobre violencias digitales en articulación con la Secretaría Distrital de la Mujer para el fortalecimiento del comité de mujeres de la organización Nación Verdolaga para la prevención de los riesgos en el entorno digital, dicho escenario se realizó desde la plataforma teams y se conectaron 20 mujeres.
El 28 de julio el equipo de mujer y género realizó un conversatorio de expectativa previo al lanzamiento de la versión 1.0 de la revista ""De las mujeres futboleras para la ciudad"" con la participación de 19 mujeres y 5 hombres en la localidad de Kennedy. En el marco de esta fase el programa Goles en Paz 2.0 busca visibilizar a la mujer en el ámbito futbolero a través de  la recopilación de las narrativas de mujeres futboleras a partir de espacios para la recuperación de memoria colectiva; además, con el lanzamiento de la versión 1.0 se invita a las mujeres a participar activamente de estos escenarios.
Las organizaciones invitadas a contribuir con sus narrativas a la construcción de la revista son los comités femeninos de las organizaciones barristas vinculadas al programa Goles en Paz 2.0, Delegación femenina (Blue Rain), Comando femenino (Comandos Azules), Comité Femenino La Guardia Albi Roja Sur, Comité Femenino Disturbio Rojo Bogotá, Comité femenino Nación Verdolaga, Red de mujeres (Los del Sur Bogotá) y Fútbola (Millonarios) y mujeres futboleras.
El conversatorio con mujeres futboleras permitió invitar a las organizaciones a participar en la construcción colectiva de los contenidos; dichos espacios propiciarán la participación en los territorios donde se escucharán los relatos que se plasmarán en el medio impreso. Es importante mencionar que en los espacios se percibió la buena receptividad y las expectativas que tienen las mujeres sobre estos ejercicios. Igualmente, se ratificó la importancia de reconocer a las mujeres como protagonistas de sus historias, entendiendo que verbalizar sus experiencias permitirá escenarios reflexivos para encontrar puntos en común y aprender de buenas prácticas conducentes al empoderamiento y el fortalecimiento de sus capacidades. Así mismo, se dialogó sobre la importancia de generar espacios para la recuperación de la memoria colectiva de los procesos de mujeres barristas y futboleras como aporte a la academia y la ciudad."
</t>
  </si>
  <si>
    <t>Enero -Febrero: sin comentarios
Marzo : sin comentarios
mayo: sin comentarios
Junio: SIN COMENTARIOS</t>
  </si>
  <si>
    <t>3. Hacienda</t>
  </si>
  <si>
    <t>Secretaría Distrital de Hacienda</t>
  </si>
  <si>
    <t xml:space="preserve">Implementar el Trazador Presupuestal de Igualdad y Equidad de Género. </t>
  </si>
  <si>
    <t xml:space="preserve">Porcentaje de avance en la implementación del trazador presupuestal de Igualdad y Equidad de Género. </t>
  </si>
  <si>
    <t>Se elaboró la propuesta de ajuste a las categoría y sibcategorías, se recibieron las recomendaciones técnicas de SDP y SHD; y actualmente el documento se encuntra de validación por parte de SDMujer. Otra actividad definida es el primer reporte del TPIEG con la información de 2021; se encuentra en proceso de revisión por parte del comité tripartito.</t>
  </si>
  <si>
    <t>Se completó la realización del Documento de categorías y subcategorías</t>
  </si>
  <si>
    <t>Se completó la realización de la Guia del TPIEG (Versión 2022)</t>
  </si>
  <si>
    <t>Se terminaron y publicaron los siguientes documentos 1) Documento de categorías y subcategorías; 2) Guia del TPIEG (Versión 2022); y 3) Primer reporte de implementación. Así mismo se hizo el acompañamiento técnico a las entidades mediante dos sesiones magistrales y reuniones uno a uno entre SDMujer y las entidades que reportan al TPIEG.</t>
  </si>
  <si>
    <t>Se recibió el reporte del TPIEG del 50% de las entidades.</t>
  </si>
  <si>
    <t>Durante el mes de julio se completó el subproducto (5) "Acompañamientos de SDMujer, SDP y SHD a las entidades que reportan", toda vez que los tiempos de entrega de los reportes finalizaron a mitad del mes y las entidades debieron incorporar en los mismos las actividades del TPIEG (avance del subproducto: 100%)</t>
  </si>
  <si>
    <t xml:space="preserve">ENE-FEB: Se recibe a conformidad. 
MARZO: no realizaron reporte cualitativo. 
ABRIL: es necesario revisar si nos están reportando el trimetre o de manera acumulada, creo que lo estan haciendo acumulado, si es así no hay problema, se adapta en el consolidado, pero necesitariamos tener la certeza de esto. No realizaron reporte cualitativo. 
MAYO: se evidencia que el sector señala que los reportes de marzo, abril y mayo es el mismo, sin embargo, desde el delivery de la Alcaldesa se solicita el reporte mensual, especialmente en lo cualitativo. 
JUNIO: se reitera la misma recomendación que se hace siempre y es que el reporte es excesivamente concreto y sintético, sería mejor contar con un poco más de detalle y descripción de los procesos. 
JULIO: se recibe a conformidad. </t>
  </si>
  <si>
    <t>Informe anual de calidad del gasto con enfoque de género</t>
  </si>
  <si>
    <t>Informe anual de calidad del gasto con enfoque de género elaborado</t>
  </si>
  <si>
    <t>informe</t>
  </si>
  <si>
    <t>NA</t>
  </si>
  <si>
    <t>Se definió como fecha de inicio marzo de 2022, por lo cual de enero y febrero no registró avance</t>
  </si>
  <si>
    <t>Se realizaron las propuestas de matrices PMR con enfoque de género con el sector cultura y movilidad.</t>
  </si>
  <si>
    <t>Se realizaron las propuestas de matrices PMR con enfoque de género del Instituto Distrital de Patrimonio Cultural -IDPC</t>
  </si>
  <si>
    <t>Sobre el subproducto (4) se compilaron todos los indicadores de productos y resultado de la Política Pública de Mujer y Equidad de género -PPMEG, del Plan Distrital de Desarrollo -PDD; de las matrices de PMR y de algunos de los indicadores del metas y productos (MGA del Departamento Nacional de Planeación -DNP) a fin de identificar su interrelaciones con las categorías y subcategorías del TPIEG, de esta forma se reporta un avances del 50% del producto 4.</t>
  </si>
  <si>
    <t xml:space="preserve">ENE-FEB: NA
MARZO: no realizaron reporte cualitativo. 
ABRIL: no realizaron reporte cualitativo. Se ajusto el reporte cuantitativo conforme a la unidad de medida programada. 
MAYO: se evidencia que el sector señala que los reportes de marzo, abril y mayo es el mismo, sin embargo, desde el delivery de la Alcaldesa se solicita el reporte mensual, especialmente en lo cualitativo. Se sugiere describir en brevemente en que consiste informe ´para fácil comprensión de la ciudadanía
JUNIO: se sigue sin tener el reporte cualitativo de marzo y abril para el logro. Es importante que se describa como estas propuestas de PMR se traducirán en el informe de calidad del gasto. 
JULIO: se recibe a conformidad. </t>
  </si>
  <si>
    <t>4. Planeación</t>
  </si>
  <si>
    <t>Secretaría Distrital de Planeación</t>
  </si>
  <si>
    <t>POT 2022-2035 reglamentado con enfoque de género y diferencial.</t>
  </si>
  <si>
    <t xml:space="preserve">Porcentaje de avance en la reglamentación del POT 2022-2035, con enfoque de género y diferencial. </t>
  </si>
  <si>
    <t>Subsecretaría de Planeación Territorial- Claudia Andrea Ramírez Montilla.</t>
  </si>
  <si>
    <t>Preparación y metodología para hacer mesas de trabajo de la reglamentación del POT con enfoque de género.</t>
  </si>
  <si>
    <t>Se concertó con Secretaría Distrital de la Mujer alcance de la incorporación del género en las reglamentaciones del POT, a partir de lineamientos suministrado por SDMujer en el mes de marzo de 2022. Estos lineamientos se socializarán con las dependencias de la Secretaría Distrital de Planeación y entidades encargadas de formular las reglamentaciones.
Se tiene un avance de 6,8% en la formulación del Plan del Sistema del Cuidado y de Servicios Sociales incluyendo al sector de igualdad de oportunidades y los proyectos de SDMujer de carácter territorial.  El porcentaje reportado en esta casilla corresponde únicamente al Plan del Sistema del Cuidado y de Servicios Sociales - PSCSS, pero se reporta como avance del mes 2% en la medida que este corresponde al total de lo contemplado en el cronograma de reglamentación y que debe incorporar los enfoques.</t>
  </si>
  <si>
    <t xml:space="preserve">Planeación cuenta con un cronograma de reglamentación el cual se precisará en el segundo trimestre a partir del trabajo coordinado con las entidades distritales. En principio, sobre las reglamentaciones programadas para la vigencia, y de conformidad con lo analizado con la Secretaría Distrital de la Mujer y Secretaría de Planeación, se han identificado las siguientes 7 reglamentaciones donde se debe tener una incidencia en la incorporación del enfoque de género: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Ecourbanismo y Construcción Sostenible
• Unidades de Planeamiento Local
Las reglamentaciones se encuentran en estructuración técnica y se espera iniciar procesos de participación y socialización con los grupos poblacionales en el segundo semestre de 2022. En este sentido, y como parte de los actores estratégicos, se harán las respectivas convocatorias a las integrantes del Consejo Consultivo de Mujeres, según se vaya estableciendo en el cronograma de participación de la reglamentación respectiva.
Avances en la estructuración y formulación de la reglamentación:
En particular para los 3 planes maestros, y de manera coordinada con la Secretaría Distrital de la Mujer, se ha avanzado en la elaboración de lineamientos para incorporar los enfoques de género y diferencial en estos instrumentos. A partir de la incorporación de estos lineamientos en la formulación de los instrumentos se programarán los diálogos con el Consejo Consultivo de Mujeres y demás actores estratégicos que se identifiquen en la estrategia de participación.
Sobre el Manual de Espacio Público, la Secretaría Distrital de Planeación cuenta con una versión de Manual y está en la etapa de trabajo interinstitucional, una vez se culmine esta etapa se iniciará el trabajo con la ciudadanía, etapa donde se convocará al Consejo Consultivo de Mujeres y demás actores estratégicos que se identifiquen en la estrategia de participación.
El porcentaje reportado del 2% en marzo y 5% en abril corresponde a las actividades específicas sobre la incorporación de los enfoques en los planes maestros y el manual de espacio público. </t>
  </si>
  <si>
    <t>Durante este mes la Secretaría de Planeación Distrital y las entidades competentes en las reglamentaciones del POT han avanzado en la estructuración técnica de los actos administrativos, de tal manera que se pueda realizar durante el segundo semestre de 2022 trabajo de socialización y/o diálogo con los actores estratégicos para trabajar el análisis de la incorporación de los enfoques de género y diferencial en los instrumentos. A continuación se relacionan los siguientes avances: 
• 3 planes maestros: (Plan del Sistema del cuidado y de Servicios Sociales - PSSCSS; y Plan de Movilidad Sostenible y Segura - PMSS; y Plan del Hábitat y Servicios Públicos - PHSP)
• Observatorio del Sistema del Cuidado y de Servicios Sociales
De manera coordinada con la Secretaría Distrital de la Mujer, se continuó avanzando en la elaboración de lineamientos para incorporar los enfoques de género y diferencial en estos instrumentos. Durante este periodo, este documento se divulgó a los equipos que están formulando los respectivos planes maestros, para recibir retroalimentación. En todo caso, se debe tener en cuenta que, independientemente de las observaciones y propuestas que se presenten, el documento representa una guía para que se vayan incorporando los enfoques en la formulación.
Como se mencionó en reportes anteriores, a partir de la incorporación de estos lineamientos en la formulación de los instrumentos se programarán durante el segundo semestre de 2022. los diálogos con el Consejo Consultivo de Mujeres y demás actores estratégicos que se identifiquen en la estrategia de participación.
• Manual de Espacio Público (Incluye manual de coberturas vegetales)
Sobre el Manual de Espacio Público, la Secretaría Distrital de Planeación continúa en la etapa de trabajo interinstitucional, una vez se culmine esta etapa se iniciará el trabajo con la ciudadanía, etapa donde se convocará al Consejo Consultivo de Mujeres y demás actores estratégicos que se identifiquen en la estrategia de participación.
• Estándares de calidad espacial para equipamientos
La Secretaría Distrital de Planeación, en su labor de coordinación de los estándares, cuenta con un documento que orienta de manera general la formulación de los estándares por parte de las entidades cabeza de sector que regulan la prestación de servicios sociales y del cuidado, las cuales son las competentes para su adopción (11 Secretarías en total: SDIS, SDE, SDCRD, SDS, SDMujer, SDSCJ, SDG, SDGral, SDA, SDDE, SDHT). Durante el mes de junio se realizarán las reuniones técnicas de retroalimentación con las entidades para resolver inquietudes y analizar los avances técnicos de cada entidad, entre los cuales se incluyen los enfoques de género y diferencial a tener en cuenta en la adopción de los estándares. 
• Ecourbanismo y Construcción Sostenible
• Unidades de Planeamiento Local
• Vivienda colectiva y soluciones habitacionales con servicios 
• Sistema de Participación. Creación de la comisión para enfoques diferencial y de género
• Sistema de Seguimiento, Monitoreo y Evaluación del POT
• Sistema de convergencia institucional
Estas reglamentaciones se encuentran en proceso de estructuración técnica al interior de la Secretaría Distrital de Planeación, durante el mes de junio se realizarán reuniones con los equipos responsables para definir acciones técnicas para la incorporación de los enfoques de género y diferencial en cada reglamentación. 
Para orientar la incorporación de los enfoques se ha tenido el apoyo técnico de la Secretaría Distrital de la Mujer y de la Dirección de Equidad y Políticas Poblacionales de la SDP, a las cuales se convocará igualmente a las reuniones que se realicen durante el mes de junio, con los equipos formuladores de las reglamentaciones.
Como se ha mencionado en reportes anteriores, a partir de la estructuración técnica de cada reglamentación, y según los cronogramas de participación, en el segundo semestre de 2022 se realizarán convocatorias para las mesas de trabajo, socialización y/o diálogo con el consejo Consultivo de Mujeres y demás actores estratégicos que permitan trabajar con la ciudadanía la incorporación de los enfoques. 
El porcentaje de avance que se reporta para este periodo, corresponde a la relación de la orientación de la incorporación de los enfoques, respecto del avance que se tiene en cada una de las reglamentaciones.</t>
  </si>
  <si>
    <t xml:space="preserve">Durante el mes de junio la Secretaría de Planeación Distrital y las entidades que tienen a su cargo reglamentaciones del POT, continuaron en el avance de la estructuración técnica de los actos administrativos, de tal manera, y como se ha mencionado en reportes anteriores, se pueda realizar durante el segundo semestre de 2022 el trabajo de socialización y/o diálogo con los actores estratégicos para adelantar el análisis de la incorporación de los enfoques de género y diferencial en los instrumentos de ordenamiento territorial, mencionados en el reporte del mes anterior:
• 3 planes maestros: (Plan del Sistema del cuidado y de Servicios Sociales - PSSCSS; y Plan de Movilidad Sostenible y Segura - PMSS; y Plan del Hábitat y Servicios Públicos - PHSP)
• Observatorio del Sistema del Cuidado y de Servicios Sociales
• Manual de Espacio Público (Incluye manual de coberturas vegetales)
• Estándares de calidad espacial para equipamientos
• Ecourbanismo y Construcción Sostenible
• Unidades de Planeamiento Local
• Vivienda colectiva y soluciones habitacionales con servicios
• Sistema de Participación. Creación de la comisión para enfoques diferencial y de género
• Sistema de Seguimiento, Monitoreo y Evaluación del POT
• Sistema de convergencia institucional
Sobre lo anterior, se hace preciso señalar que en este momento la reglamentación del Decreto 555 de 2021, se encuentra sujeta a la suspensión provisional de sus efectos, conforme a lo ordenado por la Juzgado Quinto Administrativo Oral del Circuito Judicial de Bogotá D. C., Sección Primera, en Auto Interlocutorio 00066 del catorce (14) de junio de dos mil veintiuno (2021). En consecuencia, al ser suspendidos los efectos del Decreto Distrital 555 de 2021, los porcentajes de avance de la estrategia de reglamentación reportados en el periodo anterior se mantienen, en la medida que por ocasión de la suspensión se debe revisar al interior de la SDP la estrategia de reglamentación de los instrumentos de planeación. </t>
  </si>
  <si>
    <t xml:space="preserve">En el reporte del presente periodo se debe considerar que en este momento la reglamentación del Decreto 555 de 2021 (POT 2022 – 2035), se encuentra sujeta a la suspensión provisional de sus efectos, conforme a lo ordenado por la Juzgado Quinto Administrativo Oral del Circuito Judicial de Bogotá D. C., Sección Primera, en Auto Interlocutorio 00066 del catorce (14) de junio de dos mil veintiuno (2021). En consecuencia, la elaboración y socialización de proyectos de actos de actos administrativos del POT 2022 – 2035 se encuentran suspendidos, y por lo tanto, los porcentajes de avance de la estrategia de reglamentación del Decreto 555 de 2022 reportados hasta el 15 de junio se mantienen. </t>
  </si>
  <si>
    <t xml:space="preserve">ENE - FEB: Se sugiere ampliar la información del reporte cualitativo, describiendo el proceso de planeación de las mesas de trabajo y como en la metodología se incorpora el enfoque de género.
MARZO: Se sugiere al sector describir en el reporte cualitativo como determina un avance cuantitativo del 2%, ya que se pueden generar confusiones con el reporte de avance del Plan del Sistema del Cuidado y de Servicios Sociales del 6% aprox. (El sector realizo alcance al reporte de acuerdo a este comentario)
ABRIL: Reporte OK
MAYO: Reporte OK
JUNIO: Se solicitó al sector registrar si estan reportando de manera acumulada
JULIO: De acuerdo al reporte cualitativo el sector mantiene el reporte cuantitativo del mes de junio teniendo en cuenta que durante el periodo reportado no hubo avances en la implementación. Por lo cual se solicita a la profesional de asistencia técnica verificar si el reporte lo estan elaborando de manera acumulada. </t>
  </si>
  <si>
    <t>Campaña #BogotaIncluyenteyDiversa implementada para avanzar en el posicionamiento de la Resolución 2210 de 2021 "por medio de la cual se adopta e implementa la metodología para incorporar los enfoques poblacional, diferencial y de género en los instrumentos de planeación del Distrito Capital".</t>
  </si>
  <si>
    <t>Porcentaje de implementación de la Campaña #BogotaIncluyenteyDiversa para el avanzar en el posicionamiento de la resolución 2210 de 2021 "por medio de la cual se adopta e implementa la metodología para incorporar los enfoques poblacional, diferencial y de género en los instrumentos de planeación del Distrito Capital".</t>
  </si>
  <si>
    <t>Dirección de Equidad y Políticas Poblacionales-Pilar Montagut Castaño</t>
  </si>
  <si>
    <t>Se avanzó en la estructuración conceptual mediante documento técnico de la campaña, ajustando el nombre a En Bogotá Tu Cuentas, y redefiniendo el numeral  como #BogotaIncluyenteyDiversa.  Así mismo, se revisaron los contenidos de piezas como bullets, video, flyer y folleto a desarrollar en el marco de la campaña. Lo anterior, gracias a los aportes recibidos por el equipo de comunicaciones de la SDP, la Dirección de Equidad y Políticas Poblacionales, la Dirección de Diversidad Sexual y la Secretaría Distrital de la Mujer.</t>
  </si>
  <si>
    <t>Teniendo en cuenta la orientación de la Oficina Asesora de Comunicaciones de la SDP, se avanzó en los ajustes a las peizas a publicar en redes sociales haciendo uso del logo de la campaña "La Bogotá que Estamos Construyendo", por lo que el logo del En Bogotá Tu Cuentas, y el numeral  #BogotaIncluyenteyDiversa no se usará en las piezas, sin embargo se incorporarán los dos en forma de texto.
Los bullets, video y plegable se encuentra en proceso de revisión por parte del equipo de la Oficina Asesora de Comunicaciones de la SDP.
Lo anterior, gracias a los aportes recibidos por el equipo de comunicaciones de la SDP, la Dirección de Equidad y Políticas Poblacionales, la Dirección de Diversidad Sexual y la Secretaría Distrital de la Mujer.</t>
  </si>
  <si>
    <t>Se inició con la publicación de los primeros bullets en las redes de la SDP en los cuales se hace rerefencia a la campaña usando el numeral #BogotáIncluyenteyDiversa.
Los dos primeros relacionados con el posicionamiento de la Resolución 2210 de 2021 por la cual se adopta e implementa la metodologìa para incorporar los enfoques poblacional-diferencial y de género (https://twitter.com/planeacionbog/status/1512171578502569985?s=24&amp;t=oTkVAlOXyXev3QcH1qihaQ y https://twitter.com/planeacionbog/status/1512160024809938955?s=24&amp;t=oTkVAlOXyXev3QcH1qihaQ)
El tercero busca el posicionamiento con la ciudadanía de las instancias poblacionales que actualmente existen en la ciudad como el Consejo Distrital de Sabios y Sabias (https://twitter.com/planeacionbog/status/1512193447238774793?s=24&amp;t=oTkVAlOXyXev3QcH1qihaQ)
De otra parte, se hizo el posicionamiento de la Resolución 2210 de 2021 con el video construido dentro de la campaña con el numeral #BogotáIncluyenteyDiversa en los talleres realizados con las y los funcionarios en el mes de abril en el que participaron 51 mujeres y 33 hombres de la Secretaría Distrital de Planeación e IDPAC.
Finalmente, fue enviado oficio 2-2022-40816 en el cual se aclara el cambio de nombre de la campaña</t>
  </si>
  <si>
    <t xml:space="preserve">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Esta publicación hace referencia al video que expone la Resolución 2210 de 2021
https://twitter.com/planeacionbog/status/1525171146278285312?s=24&amp;t=4YXz_hZgfTrrPhoY19Hw-A
Estas publicaciones corresponden a las jornadas de cualificación a funcionarios y funcionarias con quienes se viene promoviendo la aplicación de la metodología anexa a la Resolución 2210 de 2021
https://twitter.com/planeacionbog/status/1525168810696777729?s=24&amp;t=4YXz_hZgfTrrPhoY19Hw-A
https://twitter.com/planeacionbog/status/1524852101171626000?s=24&amp;t=4YXz_hZgfTrrPhoY19Hw-A
https://twitter.com/planeacionbog/status/1524066010818617346?s=24&amp;t=4YXz_hZgfTrrPhoY19Hw-A 
Esta publicación correspondió a la divulgación de la metodología para incorporar los enfoques poblacional-diferencial y de género en instrumentos de planeación
https://twitter.com/planeacionbog/status/1524108854937722880?s=24&amp;t=4YXz_hZgfTrrPhoY19Hw-A 
Esta publicación correspondió a la divulgación del proceso de reformulación de la política pública de infancia en el marco de la campaña y la Resolución 2210 e 2021
https://twitter.com/planeacionbog/status/1524095989094703108?s=24&amp;t=4YXz_hZgfTrrPhoY19Hw-A 
Esta publicación tuvo como mensaje que el actual PDD incorporar los enfoques poblacional-diferencial y de género
https://twitter.com/planeacionbog/status/1524084115045244928?s=24&amp;t=4YXz_hZgfTrrPhoY19Hw-A 
Esta publicación tuvo como mensaje que la actual creó la Dirección Distrital de Cuidado y su importancia sobre el desarrollo de las mujeres en la ciudad
https://twitter.com/planeacionbog/status/1524073090858291205?s=24&amp;t=4YXz_hZgfTrrPhoY19Hw-A 
Se proyecta la construcción de un juego virtual dirigido a las y los funcionarios para seguir promoviendo el posicionamiento de la campaña #BogotáIncluyenteyDiversa y la Resolución 2210 e 2021.
Se avanzó con la Secretaría General para que todos los proceso de cualificación dirigidos a las y los funcionarios del Distrito que lidera esta entidad, presenten el video de la Resolución 2210 de 2021 y que promueve de manera explícita el uso del numeral #BogotáIncluyenteyDiversa.
</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</si>
  <si>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Esta publicación hace referencia al proceso de reformulación de las políticas públicas de los grupos étnicos para las cuales la SDP brinda asistencia técnica para transversalizar los enfoques poblacional-diferencial y de género bajo la mirada de la Resolución 2210 de 2021:
https://twitter.com/planeacionbog/status/1542250407698878464?s=24&amp;t=i9jk3074Ahd7az6a3LNWtw
Esta publicación hace referencia al rol de la SDP para contribuir en el restablecimiento de los derechos de las personas con discapacidad mediante instrumentos de planeación que incorporan los enfoques poblacional-diferencial y de género bajo la mirada de la Resolución 2210 de 2021:
https://twitter.com/planeacionbog/status/1542205515186536448?s=24&amp;t=i9jk3074Ahd7az6a3LNWtw
Esta publicación hace referencia al compromiso de la administración por incorporar los enfoques enfoques poblacional-diferencial y de género, sin que sea un tema de voluntad individual sino misional como se define en la Resolución 2210 de 2021.
https://twitter.com/planeacionbog/status/1542143131197607936?s=24&amp;t=i9jk3074Ahd7az6a3LNWtw
Se sigue avanzando en la estructuración de un juego virtual dirigido a las y los funcionarios para seguir promoviendo el posicionamiento de la campaña #BogotáIncluyenteyDiversa y la Resolución 2210 de 2021, el cual será publicado en el sitio de Transversalización de enfoques poblacional-diferencial y de género de la SDP. En este periodo se avanzó en la estructuración de algunas de las preguntas relacionadas con los contenidos de la resolución.
Se verificó el cumplimiento del compromiso de la Secretaría General de presentación del video explicativo de la Resolución 2210 de 2021 y que promueve de manera explícita el uso del numeral #BogotáIncluyenteyDiversa.</t>
  </si>
  <si>
    <t>Se continua con la publicación de bullets en las redes de la SDP en los cuales se hace referencia a la campaña usando el numeral #BogotáIncluyenteyDiversa y el trabajo desarrollado para el posicionamiento de la Resolución 2210 de 2021; así como los instrumentos de planeación que van acogiendo su metodología.  Durante el mes se publicaron 11 trinos con los mensajes que abordaron temas como trazador de género, instancias institucionales como la Dirección de Diversidad Sexual que aborda los sectores sociales LGBTI y la Dirección de Cuidado, los instrumentos de planeación, grupos poblacionales y sectores sociales LGBTI.
https://twitter.com/planeacionbog/status/1544780113073643520?s=20&amp;t=ngSSzmkLFHAIjwOfkhvwAQ
https://twitter.com/planeacionbog/status/1544807143085379587?s=20&amp;t=ngSSzmkLFHAIjwOfkhvwAQ
https://twitter.com/planeacionbog/status/1553029350697615363?s=20&amp;t=ngSSzmkLFHAIjwOfkhvwAQ
https://twitter.com/planeacionbog/status/1553038027936735235?s=20&amp;t=ngSSzmkLFHAIjwOfkhvwAQ
https://twitter.com/planeacionbog/status/1553108268683231233?s=20&amp;t=ngSSzmkLFHAIjwOfkhvwAQ
https://twitter.com/planeacionbog/status/1553380081921310721?s=20&amp;t=ngSSzmkLFHAIjwOfkhvwAQ
https://twitter.com/planeacionbog/status/1553410290661953539?s=20&amp;t=ngSSzmkLFHAIjwOfkhvwAQ
https://twitter.com/planeacionbog/status/1553470610814165001?s=20&amp;t=ngSSzmkLFHAIjwOfkhvwAQ
https://twitter.com/planeacionbog/status/1553802818791903232?s=20&amp;t=ngSSzmkLFHAIjwOfkhvwAQ
https://twitter.com/planeacionbog/status/1553802819907510272?s=20&amp;t=ngSSzmkLFHAIjwOfkhvwAQ
https://twitter.com/planeacionbog/status/1553893390563131392?s=20&amp;t=ngSSzmkLFHAIjwOfkhvwAQ
Se sigue avanzando en la estructuración de un juego virtual dirigido a las y los funcionarios para seguir promoviendo el posicionamiento de la campaña #BogotáIncluyenteyDiversa y la Resolución 2210 de 2021, el cual será publicado en el sitio de Transversalización de enfoques poblacional-diferencial y de género de la SDP. En este periodo se avanzó en los ajustes en algunas de las preguntas.</t>
  </si>
  <si>
    <t>ENE - FEB: Teniendo en cuenta que el nombre de la campaña cambió, se sugiere al sector solicitar mediante comunicación formal el cambio en el nombre del logro.
MARZO: Se recuerda al sector que para hacer el cambio del nombre de la campaña es preciso enviar una comunicación oficial solicitando el ajuste, por temas de trazabilidad. 
ABRIL: El Sector remitió solicitud de ajuste en el nombre de la campaña
MAYO: Reporte OK
JUNIO: Reporte OK
JULIO: Reporte OK</t>
  </si>
  <si>
    <t>Incorporación del enfoque de género como categoría de análisis en los términos de referencia de las evaluaciones que se contratarán en el marco de la implementación del sistema de evaluación de programas, proyectos y políticas públicas del Distrito.</t>
  </si>
  <si>
    <t xml:space="preserve">Número de evaluaciones que incorporan el enfoque de género como categoría de análisis en los términos de referencia en el marco de la implementación del sistema de evaluación de programas, proyectos y políticas públicas del Distrito. </t>
  </si>
  <si>
    <t>Evaluaciones</t>
  </si>
  <si>
    <t>Dirección de Políticas Sectoriales-Iván Osejo Villamil</t>
  </si>
  <si>
    <t xml:space="preserve">Durante estos meses se ha estado definiendo la Agenda de Evaluaciones del 2022, así como su viabilidad, por lo tanto, no se han definido las evaluaciones concretas que se realizarán para la inclusión del enfoque de género. </t>
  </si>
  <si>
    <t>Se ha dado el inicio del diseño a diferentes Evaluaciones, no obstante, en el marco del diseño se está revisando la mejor forma de  incorporar el enfoque de género como categoría de análisis dependiendo del tipo de Evaluación y las preguntas orientadoras se definan en cada Evaluación.</t>
  </si>
  <si>
    <t xml:space="preserve">Se dio inicio al diseño de la Evaluación del Sistema Distrital del Cuidado, cuyo programa tiene como obejto: 1) reconocer la contribución de las cuidadoras; 2) redistribuir la responsabilidad de manera más equitativa entre mujeres y hombres; y 3) reducir el trabajo de cuidado no remunerado de las mujeres para que puedan alcanzar su desarrollo personal y su autocuidado.
No obstante, a raíz del diseño de la Evaluación se está definiendo el enfoque de la evaluación y las preguntas orientadoras a las cuales se dará respuesta.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</si>
  <si>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No obstante, a raíz del diseño de la Evaluación se está definiendo el enfoque de la evaluación y las preguntas orientadoras a las cuales se dará respuesta.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</si>
  <si>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</si>
  <si>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t xml:space="preserve">Se ha avanzado en el diseño de la Evaluación de operaciones e impacto del Sistema Distrital del Cuidado. El Sistema tiene tiene como obejto: 1) reconocer la contribución de las cuidadoras; 2) redistribuir la responsabilidad de manera más equitativa entre mujeres y hombres; y 3) reducir el trabajo de cuidado no remunerado de las mujeres para que puedan alcanzar su desarrollo personal y su autocuidado.
Se construyó la cadena de valor del Sistema Distrital de Cuidado y se llevará a cabo la identificación de los cuellos de botella, así como las preguntas orientadoras de la evaluación. </t>
  </si>
  <si>
    <t xml:space="preserve">ENE - FEB: Reporte OK
MARZO: Reporte OK
ABRIL: Reporte OK
MAYO: Reporte OK
JUNIO: Reporte OK
JULIO: El reporte cualitativo es igual a lo reportado en junio. </t>
  </si>
  <si>
    <t xml:space="preserve">Política Pública de Ingreso Mínimo Garantizado (IMG) con enfoque de género. </t>
  </si>
  <si>
    <t xml:space="preserve">Porcentaje de avance en la formulación de la política pública de Ingreso Mínimo Garantizado (IMG) con enfoque de género. </t>
  </si>
  <si>
    <t>Subsecretaría de Planeación Socioeconómica-Yadira Díaz Cuervo</t>
  </si>
  <si>
    <t>Durante el año 2021 se recolectó información cuantitativa y cualitativa para la elaboración del diagnóstico. Se realizaron 10 talleres presenciales con participación de 86 mujeres en cuatro localidades de la ciudad. Durante el mes de enero se recogieron datos a través de encuestas virtuales (4353 encuestas con participación de 73,5% de mujeres de todas las localidades del DC)</t>
  </si>
  <si>
    <t>Durante este mes el Banco Mundial realiza la construcción de los capítulos del documento de diagnóstico de la política pública. Además se concerta con la comunidad de la localidad de Sumapaz un espacio de participación adicional para incoporporar más datos y observaciones que puedan surgir de la población rural y en especial de las mujeres campesinas.</t>
  </si>
  <si>
    <t>Durante el mes de abril se inició la elaboración del documento de diagnóstico con los insumos de los talelres realizados en el marco de la estrategia de participación, el marco conceptual y la información cuantitativa levantada. Además se realizó un taller piloto para identificación de puntos críticos para realizarlo con la comunidad en la localidad de Ciudad Bolívar en el mes de mayo conla participación de líderes y lideresas.</t>
  </si>
  <si>
    <t>Se realizó el taller de puntos críticos con la participación de 15 mujeres lideresas de la localidad de Ciudad Bolívar. Ya se cuenta con los primeros cinco capítulos del documento de diagnóstico.</t>
  </si>
  <si>
    <t>Durante el mes de junio se redactó el documento de diagnóstico de la política pública haciendo especial énfasis en el análisis de la problemática con el enfoque de género. Adicionalmente, se adelantaron reuniones con la firma evaluadora contratada por la Secretaría Distrital de Hacienda para incorporar los resultados de la evaluación de la estrategia IMG en el diseño de la política y el plan de acción.</t>
  </si>
  <si>
    <t>En el mes de julio finalizó la elaboración del documento de diagnóstico de la política de IMG y fue radicado ante la Secretaría Técnica del CONPES DC con el fin se solicitar los conceptos técnicos respectivos. Adicionalmente, el equipo técnico de la SDP realizó reunión de trabajo para hacer la propuesta preliminar de objetivos, resultados y productos que harán parte del plan de acción de la política con base en la información del documento de diagnóstico.</t>
  </si>
  <si>
    <t xml:space="preserve">ENE - FEB: Reporte OK
MARZO: Reporte OK
ABRIL: Reporte OK
MAYO: Se sugiere confirmar con el sector si el reporte lo estan realizando de manera acumulada, ya que la suma supera la meta establecida para la vigencia.  Igualmente, se sugiere ampliar información frente al taller (objetivo, metodologīa) y los cinco capitulos del diagnostico. 
JUNIO: Verificar con el sector si se está reportando de manera acumulada. 
JULIO: Verificar con el sector si se está reportando de manera acumulada. </t>
  </si>
  <si>
    <t>5. Desarrollo, Económico, Industria y Turismo</t>
  </si>
  <si>
    <t xml:space="preserve">Secretaría Distrital de Desarrollo Económico </t>
  </si>
  <si>
    <t xml:space="preserve">20.000 mujeres beneficiadas a través de mecanismos para la vinculación laboral efectiva en el sector productivo </t>
  </si>
  <si>
    <t>Número de mujeres vinculadas laboralmente desagregado por mecanismos (agencia pública de empleo, pago por resultados, bonos de impacto social y empleo por incentivos de la vinculación laboral efectiva de mujeres en el sector productivo por medio de alianzas con actores estratégicos).</t>
  </si>
  <si>
    <t>mujeres</t>
  </si>
  <si>
    <t>Trabajo</t>
  </si>
  <si>
    <t>En el mes de Enero y Febrero  del 2022, a través de la Agencia Pública de Empleo del Distrito se ha realizado la atención a mujeres en la Ruta de Empleabilidad, de acuerdo a como se describe a continuación: 
Para enero 2019 mujeres registradas,83 mujeres han sido orientadas, 0 mujeres formadas en habilidades blandas, transversales y laborales, se han remitido a procesos de selección a 277 mujeres, y se ha logrado la vinculación laboral de 22 mujeres en este periodo de tiempo.
Para febrero 2441 mujeres registradas,138 mujeres han sido orientadas, 75 mujeres formadas en habilidades blandas, transversales y laborales, se han remitido a procesos de selección a 950 mujeres, y se ha logrado la vinculación laboral de 43 mujeres en este periodo de tiempo.
En total 65 mujeres vinculadas laboralmente durante los meses de enero y febrero. 
En cuanto a la gestión del programa Empleo Joven en el mes de febrero se aprobó el manual operativo, por lo que se puede realizar el cargue de la documentación solicitada a las empresas preinscritas y que previamente fueron remitidas, se realiza la verificación del cumplimiento de requisito de los jóvenes participantes, de los 72 jóvenes cargados en sistema 43 son mujeres, que pertenecen al 59.72%
Continúa la operación del proyecto de formación y empleo para mujeres (cuidadoras), en colaboración con BPRO, Secretaría de la mujer y la SDDE, donde se busca conectar a las mujeres con oportunidades de formación pertinentes para la vinculación laboral en el sector de BPO; actualmente se han contactado 108 mujeres, remitido un total de 93 mujeres a diferentes ofertas de empleo relacionadas con el trabajo adelantado por BPRO y se colocado 3.
El programa Impulso al Empleo, creado para llevar los servicios de gestión y colocación que ofrecen las agencias de empleo de las CCF a los buscadores de empleo, a través de las CCF ha atendido un total de 4.948 personas, donde 257 mujeres recibieron el paquete integral y 2.278 recibieron el paquete básico.</t>
  </si>
  <si>
    <t xml:space="preserve">En el mes de Marzo  del 2022, a través de la Agencia Pública de Empleo del Distrito se ha realizado la atención a mujeres en la Ruta de Empleabilidad, de acuerdo a como se describe a continuación:
Para marzo,  2139 mujeres registradas, 582 mujeres han sido orientadas, 2030 mujeres formadas en habilidades blandas, transversales y laborales, se han remitido a procesos de selección a 1168 mujeres, y se ha logrado la vinculación laboral de 76  mujeres en este periodo de tiempo.
En cuanto a la gestión del programa Empleo Joven en el mes de marzo realizo el cargue de la documentación solicitada a las empresas preinscritas y que previamente fueron remitidas, se realiza la verificación del cumplimiento de requisito de los jóvenes participantes, de los 683 jóvenes registrados en sistema 339 son mujeres.
El programa Impulso al Empleo, creado para llevar los servicios de gestión y colocación que ofrecen las agencias de empleo de las CCF a los buscadores de empleo, a través de las CCF ha atendido un total de 5.042 mujeres, donde 246 mujeres recibieron el paquete integral y 4.796 recibieron el paquete básico.
</t>
  </si>
  <si>
    <r>
      <t xml:space="preserve">En el mes de Abril  del 2022, a través de la Agencia Pública de Empleo del Distrito se ha realizado la atención a mujeres en la Ruta de Empleabilidad, de acuerdo a como se describe a continuación:
Para Abril,  1794 mujeres registradas, 465 mujeres han sido orientadas, 302 mujeres formadas en habilidades blandas, transversales y laborales, se han remitido a procesos de selección a 800 mujeres, y </t>
    </r>
    <r>
      <rPr>
        <b/>
        <u/>
        <sz val="11"/>
        <rFont val="Arial Narrow"/>
        <family val="2"/>
      </rPr>
      <t xml:space="preserve">se ha logrado la vinculación laboral de </t>
    </r>
    <r>
      <rPr>
        <b/>
        <u/>
        <sz val="14"/>
        <rFont val="Arial Narrow"/>
        <family val="2"/>
      </rPr>
      <t>47</t>
    </r>
    <r>
      <rPr>
        <b/>
        <u/>
        <sz val="11"/>
        <rFont val="Arial Narrow"/>
        <family val="2"/>
      </rPr>
      <t xml:space="preserve">  mujeres en este periodo de tiempo.</t>
    </r>
    <r>
      <rPr>
        <sz val="11"/>
        <rFont val="Arial Narrow"/>
        <family val="2"/>
      </rPr>
      <t xml:space="preserve">
En cuanto a la gestión del programa Empleo Joven en el mes de Abril se ha logrado la vinculación laboral de </t>
    </r>
    <r>
      <rPr>
        <b/>
        <sz val="11"/>
        <rFont val="Arial Narrow"/>
        <family val="2"/>
      </rPr>
      <t>310</t>
    </r>
    <r>
      <rPr>
        <sz val="11"/>
        <rFont val="Arial Narrow"/>
        <family val="2"/>
      </rPr>
      <t xml:space="preserve">  mujeres jovenes.
El programa Impulso al Empleo, creado para llevar los servicios de gestión y colocación que ofrecen las agencias de empleo de las CCF a los buscadores de empleo, a través de las CCF ha atendido un total de 10,584 mujeres, donde 1,516 mujeres recibieron el paquete integral y 9,068 recibieron el paquete básico.
Es decir, en el mes de Abril se </t>
    </r>
    <r>
      <rPr>
        <b/>
        <u/>
        <sz val="11"/>
        <rFont val="Arial Narrow"/>
        <family val="2"/>
      </rPr>
      <t xml:space="preserve">vincularon laboralmente 357= 47 + 310. </t>
    </r>
  </si>
  <si>
    <r>
      <t xml:space="preserve">En el mes de Mayo  del 2022, a través de la Agencia Pública de Empleo del Distrito se ha realizado la atención a mujeres en la Ruta de Empleabilidad, de acuerdo a como se describe a continuación:
Para mayo,  2429 mujeres registradas, 464 mujeres han sido orientadas, 323 mujeres formadas en habilidades blandas, transversales y laborales, se han remitido a procesos de selección a 1650 mujeres, y </t>
    </r>
    <r>
      <rPr>
        <b/>
        <u/>
        <sz val="11"/>
        <rFont val="Arial Narrow"/>
        <family val="2"/>
      </rPr>
      <t xml:space="preserve">se ha logrado la vinculación laboral de </t>
    </r>
    <r>
      <rPr>
        <b/>
        <u/>
        <sz val="14"/>
        <rFont val="Arial Narrow"/>
        <family val="2"/>
      </rPr>
      <t>687</t>
    </r>
    <r>
      <rPr>
        <b/>
        <u/>
        <sz val="11"/>
        <rFont val="Arial Narrow"/>
        <family val="2"/>
      </rPr>
      <t xml:space="preserve">  contando las verificaciones de con PILA acumuladas de mujeres en este periodo de tiempo.</t>
    </r>
    <r>
      <rPr>
        <sz val="11"/>
        <rFont val="Arial Narrow"/>
        <family val="2"/>
      </rPr>
      <t xml:space="preserve">
El programa Impulso al Empleo, creado para llevar los servicios de gestión y colocación que ofrecen las agencias de empleo de las CCF a los buscadores de empleo, a través de las CCF para el mes de mayo </t>
    </r>
    <r>
      <rPr>
        <b/>
        <u/>
        <sz val="11"/>
        <rFont val="Arial Narrow"/>
        <family val="2"/>
      </rPr>
      <t xml:space="preserve">vincularon laboralmente 1312 mujeres
Para el mes de mayo se logró la vinculación laboral de 687+1312 = 1999 mujeres. </t>
    </r>
  </si>
  <si>
    <r>
      <t>En el mes de Junio  del 2022, a través de la Agencia Pública de Empleo del Distrito se ha realizado la atención a mujeres en la Ruta de Empleabilidad, de acuerdo a como se describe a continuación:
Para Junio,  1946 mujeres registradas, 693 mujeres han sido orientadas, 988 mujeres formadas en habilidades blandas, transversales y laborales, se han remitido a procesos de selección a 1510 mujeres, y se ha logrado la vinculación laboral de 1325  de las cuales 210 se vincularon a través de los procesos de intermediación de la agencia y 1115 a través del programa de empleo joven.</t>
    </r>
    <r>
      <rPr>
        <b/>
        <sz val="11"/>
        <rFont val="Arial Narrow"/>
        <family val="2"/>
      </rPr>
      <t xml:space="preserve">
Para el mes de Junio se logró la vinculación laboral de 210+1115 = 1325 mujeres. </t>
    </r>
  </si>
  <si>
    <r>
      <t>En el mes de Julio  del 2022, a través de la Agencia Pública de Empleo del Distrito se ha realizado la atención a mujeres en la Ruta de Empleabilidad, de acuerdo a como se describe a continuación:
Para Julio,  1519 mujeres registradas, 556 mujeres han sido orientadas, 417 mujeres formadas en habilidades blandas, transversales y laborales, se han remitido a procesos de selección a 2493 mujeres, y se ha logrado la vinculación laboral de 1225  de las cuales 136 se vincularon a través de los procesos de intermediación de la agencia y 1089 a través del programa de empleo joven.</t>
    </r>
    <r>
      <rPr>
        <b/>
        <sz val="11"/>
        <rFont val="Arial Narrow"/>
        <family val="2"/>
      </rPr>
      <t xml:space="preserve">
Para el mes de Junio se logró la vinculación laboral de 136+1089 = 1225 mujeres. </t>
    </r>
  </si>
  <si>
    <t xml:space="preserve">ENE-FEB: se recibe el reporte a conformidad. 
MARZO: se recibe el reporte a conformidad. 
ABRIL: se recibe el reporte a conformidad. 
MAYO: se recibe el reporte a conformidad.
JUNIO: se recibe el reporte a conformidad.  
JULIO: se recibe el reporte a conformidad.  </t>
  </si>
  <si>
    <t xml:space="preserve">9.493 mujeres formadas en: bilinguismo (3.000), habilidades digitales (2.450) y formación a la medida del sector productivo (4.043). </t>
  </si>
  <si>
    <t xml:space="preserve">Número de mujeres participantes en los procesos de formación pertinente en bilinguismo (3.000), habilidades digitales (2.450) y formación a la medida del sector productivo (4.043). </t>
  </si>
  <si>
    <t xml:space="preserve">De acuerdo con la información del Sistema Unico de Información Misional - SUIM - , se reportaron en total [12] mujeres formadas a través del SENA; 100% correspondienron a otras formaciones para el trabajo en el curso de productos de chocolateria. En el marco de esta alianza con el SENA solo hasta el mes de febrero iniciamos los procesos de formación y por el rezago natural en el desarrollo de los cursos y en la remisión de reportes de certificados, aún no tenemos registros adicionales de personas certificadas, sin embargo, preliminarmente podemos hablar de al menos 475 mujeres inscritas a los otros cursos de formación que programamos con el SENA para febrero en habilidades digitales, inglés y otras formaciones para el trabajo.
De otra parte, de acuerdo con información del SISE  para el mes de febrero se reportaron 75 mujeres fueron formadas en habilidades blandas y transversales a través de la agencia pública de empleo.
Se logró  la formación  por medio del programa Soy Dital TIC  a 277  mujeres. 
En relación al proceso de formación en bilinguismo con el operador Kuepa Edutech S.A.S, 1751 mujeres al mes de febrero se encontraban  activas en el proceso para mejorar las habilidades comunicativas en inglés. Las cohortes (4) de formación finalizaron el 1 de marzo por lo que al corte del presente reporte, no se cuentan con personas certificadas. 
En relación con el proceso de formación a través de Linkedin para el mes de enero se certificaron 58 mujeres. 
Es decir, que en total  fueron  [422] mujeres formadas en los meses de enero y febrero, que corresponden a [12] a traves del SENA certificadas, y [277] en soy dital TIC, 58 con la alianza Linkedin y 75 en Habilidades Blandas y transversales a través de la agencia.
</t>
  </si>
  <si>
    <t>Las acciones implementadas por la Secretaría Distrital de Desarrollo Económico han incluido procesos de formación gratuitos para beneficiarios con el SENA certificando a [2030] mujeres en formaciones complementarias en temas asociados con habilidades digitales, bilingüismo-inglés, habilidades blandas y otras formaciones para el trabajo. 
De manera complementaria es importante mencionar que en total a lo largo de este mes inscribieron en total 182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 99 mujeres certificadas.
Para el programa de Bilingüismo denominado Hi Bogotá y ejecutado por el proveedor Kuepa, ofertado para todo público con procesos de formación gratuita en el idioma inglés, habilidades socioemocionales e inmersión laboral, a marzo se certificaron 1.426 mujeres.
Para el programa de Tecnologias de la informacion y las comunicaciones denominado "Soy Digital"  y ejecutado por la Union Temporal Bogotá Activa 360, con procesos de formación gratuitos en niveles basico, intermedio y avanzado de TIC incluyendo enfasis de ingles, habilidades socioemocionales y orientación laboral. Durante el mes se certificaron 387 mujeres, antendiendo la los filtros, dinamicas y requisitos del programa.
De otra parte, de acuerdo con información del SISE  para el mes de marzo se reportaron 118 mujeres fueron formadas en habilidades blandas y transversales a través de la agencia pública de empleo.   
(En este sentido en el mes de Marzo se formaron 2030 = 99+1426+387+118)</t>
  </si>
  <si>
    <r>
      <t xml:space="preserve">Las acciones implementadas por la Secretaría Distrital de Desarrollo Económico han incluido procesos de formación gratuitos para beneficiarios con el SENA, mujeres en formaciones complementarias  y otras formaciones para el trabajo certificando a </t>
    </r>
    <r>
      <rPr>
        <b/>
        <sz val="11"/>
        <rFont val="Arial Narrow"/>
        <family val="2"/>
      </rPr>
      <t>[302</t>
    </r>
    <r>
      <rPr>
        <b/>
        <sz val="14"/>
        <rFont val="Arial Narrow"/>
        <family val="2"/>
      </rPr>
      <t>]</t>
    </r>
    <r>
      <rPr>
        <sz val="11"/>
        <rFont val="Arial Narrow"/>
        <family val="2"/>
      </rPr>
      <t xml:space="preserve"> mujeres.
De manera complementaria es importante mencionar que en total a lo largo de este mes inscribieron en total 695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t>
    </r>
    <r>
      <rPr>
        <b/>
        <sz val="11"/>
        <rFont val="Arial Narrow"/>
        <family val="2"/>
      </rPr>
      <t xml:space="preserve"> 76 </t>
    </r>
    <r>
      <rPr>
        <sz val="11"/>
        <rFont val="Arial Narrow"/>
        <family val="2"/>
      </rPr>
      <t xml:space="preserve">mujeres certificadas.
De otra parte, de acuerdo con información del SISE  para el mes de Abril se reportaron </t>
    </r>
    <r>
      <rPr>
        <b/>
        <sz val="11"/>
        <rFont val="Arial Narrow"/>
        <family val="2"/>
      </rPr>
      <t>226</t>
    </r>
    <r>
      <rPr>
        <sz val="11"/>
        <rFont val="Arial Narrow"/>
        <family val="2"/>
      </rPr>
      <t xml:space="preserve"> mujeres fueron formadas en habilidades blandas y transversales a través de la agencia pública de empleo.  </t>
    </r>
    <r>
      <rPr>
        <b/>
        <u/>
        <sz val="11"/>
        <rFont val="Arial Narrow"/>
        <family val="2"/>
      </rPr>
      <t xml:space="preserve">
En este sentido en el mes de Abril se formaron 302 = 76+226</t>
    </r>
  </si>
  <si>
    <r>
      <t xml:space="preserve">Las acciones implementadas por la Secretaría Distrital de Desarrollo Económico han incluido procesos de formación gratuitos para beneficiarios con el SENA, mujeres en formaciones complementarias  y otras formaciones para el trabajo certificando a </t>
    </r>
    <r>
      <rPr>
        <b/>
        <sz val="11"/>
        <rFont val="Arial Narrow"/>
        <family val="2"/>
      </rPr>
      <t>[323</t>
    </r>
    <r>
      <rPr>
        <b/>
        <sz val="14"/>
        <rFont val="Arial Narrow"/>
        <family val="2"/>
      </rPr>
      <t>]</t>
    </r>
    <r>
      <rPr>
        <sz val="11"/>
        <rFont val="Arial Narrow"/>
        <family val="2"/>
      </rPr>
      <t xml:space="preserve"> mujeres.
De manera complementaria es importante mencionar que en total a lo largo de este mes inscribieron en total </t>
    </r>
    <r>
      <rPr>
        <b/>
        <sz val="11"/>
        <rFont val="Arial Narrow"/>
        <family val="2"/>
      </rPr>
      <t>615</t>
    </r>
    <r>
      <rPr>
        <sz val="11"/>
        <rFont val="Arial Narrow"/>
        <family val="2"/>
      </rPr>
      <t xml:space="preserve">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t>
    </r>
    <r>
      <rPr>
        <b/>
        <sz val="11"/>
        <rFont val="Arial Narrow"/>
        <family val="2"/>
      </rPr>
      <t xml:space="preserve"> 90 </t>
    </r>
    <r>
      <rPr>
        <sz val="11"/>
        <rFont val="Arial Narrow"/>
        <family val="2"/>
      </rPr>
      <t xml:space="preserve">mujeres certificadas.
De otra parte, de acuerdo con información del SISE  para el mes de Abril se reportaron </t>
    </r>
    <r>
      <rPr>
        <b/>
        <sz val="11"/>
        <rFont val="Arial Narrow"/>
        <family val="2"/>
      </rPr>
      <t>233</t>
    </r>
    <r>
      <rPr>
        <sz val="11"/>
        <rFont val="Arial Narrow"/>
        <family val="2"/>
      </rPr>
      <t xml:space="preserve"> mujeres fueron formadas en habilidades blandas y transversales a través de la agencia pública de empleo. </t>
    </r>
    <r>
      <rPr>
        <b/>
        <u/>
        <sz val="11"/>
        <rFont val="Arial Narrow"/>
        <family val="2"/>
      </rPr>
      <t xml:space="preserve">
En este sentido en el mes de Mayo se formaron 323 = 90+233</t>
    </r>
  </si>
  <si>
    <r>
      <t>Las acciones implementadas por la Secretaría Distrital de Desarrollo Económico han incluido procesos de formación gratuitos para beneficiarios con el SENA, mujeres en formaciones complementarias  y otras formaciones para el trabajo certificando a [176] mujeres.
De manera complementaria es importante mencionar que en total a lo largo de este mes inscribieron en total xx mujeres a los programas de formación programados con el SENA, naturalmente por dinámicas de deserción no necesariamente todas resultaron certificadas y algunas siguen en formación actualmente, pero hace parte de las gestiones realizadas desde la SDDE. Para este proceso se logró un total de 176 mujeres únicas  certificadas.
De otra parte, de acuerdo con información del SISE  para el mes de Junio se reportaron 662 mujeres fueron formadas en habilidades blandas y transversales a través de la agencia pública de empleo. 
En cuanto al programa de IBM que buca fortalecer las habilidades digitales se lograron certificar 150 Mujeres</t>
    </r>
    <r>
      <rPr>
        <b/>
        <sz val="11"/>
        <rFont val="Arial Narrow"/>
        <family val="2"/>
      </rPr>
      <t xml:space="preserve">
En este sentido en el mes de Junio se formaron 662+176+150=988</t>
    </r>
  </si>
  <si>
    <r>
      <t>Las acciones implementadas por la Secretaría Distrital de Desarrollo Económico han incluido procesos de formación gratuitos para beneficiarios con el SENA, mujeres en formaciones complementarias  y otras formaciones para el trabajo certificando a [417] mujeres.
De manera complementaria a traves del SENA  se logró un total de 123 mujeres certificadas.
De otra parte, de acuerdo con información del SISE  para el mes de Julio se reportaron 209 mujeres fueron formadas en habilidades blandas y transversales a través de la agencia pública de empleo.
En cuanto al programa de IBM que buca fortalecer las habilidades digitales se lograron certificar 85 Mujeres</t>
    </r>
    <r>
      <rPr>
        <b/>
        <sz val="11"/>
        <rFont val="Arial Narrow"/>
        <family val="2"/>
      </rPr>
      <t xml:space="preserve">
En este sentido en el mes de Julio se formaron 123+209+85=417</t>
    </r>
  </si>
  <si>
    <t xml:space="preserve">ENE-FEB: se recibe el reporte a conformidad. 
MARZO: se recibe el reporte a conformidad. 
ABRIL: se recibe el reporte a conformidad. 
MAYO: se recibe el reporte a conformidad. 
JUNIO: se recibe el reporte a conformidad.  
JULIO: se recibe el reporte a conformidad.  </t>
  </si>
  <si>
    <t>Postulaciones laborales de mujeres a través de implementación de la Ruta Diferencial de Empleo para Mujeres en la Contrucción, en articulación con la SDMujer y la SDHábitat.</t>
  </si>
  <si>
    <t>Número de postulaciones laborales de mujeres a través de implementación de la Ruta Diferencial de Empleo para Mujeres en la Contrucción, en articulación con la SDMujer y la SDHábitat.</t>
  </si>
  <si>
    <t>postulaciones</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</si>
  <si>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Estas mujeres ingresan a la ruta de empleabilidad. Actualmente se han recontactado 213 mujeres (con el propósito de validar nuevamente el estado laboral de las mujeres, teniendo en cuenta que el anterior contacto fue en noviembre), se han gestionado 73 vacantes, con 462 puestos de trabajo de 20 diferentes empresas y se han postulado 47 mujeres y hasta la fecha tenemos reporte de 2 colocaciones, estamos a la espera de la retroalimentación de las colocaciones.
Dentro de la gestión, se remiten a Camacol 23 de las 25 HV solicitadas para la remisión interna de vacantes a diferentes empresas afiliadas al gremio. (Las HV faltantes no se logró contacto con las usuarias), se remite a SD Mujer 9 HV de mujeres con vacíos laborales superiores a 6 meses, se recibe base de datos de 3.164 mujeres para verificación de registro en SISE. (451 ya registradas, 97 con HV incompleta, 385 pendientes de registro, pendientes de verificación 2.231). Se recibe una tercera base con registro de 66 mujeres. Se avanza en contacto telefónico para construcción de perfil laboral junto con el proceso de identificación de nuevas vacantes. </t>
  </si>
  <si>
    <t xml:space="preserve">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se han atendido 286 mujeres, gestionando la empleabilidad de 135 mujeres. También, hasta la fecha se han gestionado 25 empresas del sector de la construcción, identificando alrededor de 85 vacantes y 959 puestos de trabajo potenciales de acuerdo al perfil de estas mujeres. Para el mes de marzo se remitieron 94 mujeres. </t>
  </si>
  <si>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muejeres que hacen parte de los procesos de intermediación laboral. También, durante el més se gestionó 6 empresas del sector de la construcción, con 110 puestos de trabajo potenciales de acuerdo al perfil de estas mujeres.</t>
    </r>
    <r>
      <rPr>
        <b/>
        <u/>
        <sz val="11"/>
        <rFont val="Arial Narrow"/>
        <family val="2"/>
      </rPr>
      <t xml:space="preserve">
Para el mes de Abril se remitieron o postularon 18 mujere</t>
    </r>
    <r>
      <rPr>
        <sz val="11"/>
        <rFont val="Arial Narrow"/>
        <family val="2"/>
      </rPr>
      <t xml:space="preserve">s,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</si>
  <si>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muejeres que hacen parte de los procesos de intermediación laboral. También, durante el més se gestio</t>
    </r>
    <r>
      <rPr>
        <sz val="11"/>
        <color rgb="FF000000"/>
        <rFont val="Arial Narrow"/>
        <family val="2"/>
      </rPr>
      <t>nó 3</t>
    </r>
    <r>
      <rPr>
        <sz val="11"/>
        <rFont val="Arial Narrow"/>
        <family val="2"/>
      </rPr>
      <t xml:space="preserve"> empresas del sector de la construcción, con  15 puestos de trabajo potenciales de acuerdo al perfil de estas mujeres.
Para el mes de Mayo se remitieron o postularon 18 mujeres,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</si>
  <si>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mujeres que hacen parte de los procesos de intermediación laboral. En el mes de  junio se solicitó a Camacol proporcionar las vacantes del sector para remitir la población, en espera de la respuesta.</t>
    </r>
    <r>
      <rPr>
        <b/>
        <sz val="11"/>
        <rFont val="Arial Narrow"/>
        <family val="2"/>
      </rPr>
      <t xml:space="preserve">
Para el mes de Junio no se remitieron mujeres</t>
    </r>
    <r>
      <rPr>
        <sz val="11"/>
        <rFont val="Arial Narrow"/>
        <family val="2"/>
      </rPr>
      <t xml:space="preserve">,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</si>
  <si>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r>
      <t>La estrategia del distrito "Bogotá mejor hogar para las mujeres", en su proyecto “Mujeres que construyen” en colaboración con Secretaría del Hábitat, Secretaría de la Mujer y Camacol, donde Secretaría del Hábitat y Secretaría de la Mujer en convenio con el Sena forman mujeres en temas relacionados con el área de construcción para luego ingresar a la ruta de empleabilidad. Actualmente de las 286 mujeres iniciales, se ha gestionando la empleabilidad de 135 mujeres, 71 mujeres no fue posible contactar y actualmente se está trabajando con 80 mujeres que hacen parte de los procesos de intermediación laboral. En el mes de  junio se solicitó a Camacol proporcionar las vacantes del sector para remitir la población, en espera de la respuesta.
Para el mes de Julio no se remitieron mujeres</t>
    </r>
    <r>
      <rPr>
        <sz val="11"/>
        <rFont val="Arial Narrow"/>
        <family val="2"/>
      </rPr>
      <t xml:space="preserve">, es importante aclara que remitir hace referencia al proceso de intermediación  laboral donde se remiten las hojas de vida de las candidatas que cumplen con el perfil requerido por las empresas para que inicien el proceso de selección acorde con las directrices autónomas de cada empresa, en este sentido, se puede decir que remitir es lo mismo que postular a las mujeres a las vacantes dispuestas por las empresas.  </t>
    </r>
  </si>
  <si>
    <t xml:space="preserve">ENE-FEB: se recibe el reporte a conformidad. 
MARZO: se recomienda para futuros reportes cualitativos poner en contexto que significa la remisión, en el marco de las postulaciones. 
ABRIL: se recibe el reporte a conformidad. 
MAYO: se están reportando tanto en abril como en mayo 18 mujeres, nos gustaría confirmar con el sector que las 18 mujeres sean reportes diferenciados para cada mes, o si estas 18 mujeres son las mismas para ambos meses.
JUNIO: se recibe el reporte a conformidad, pero permanece la pregunta del mes pasado. 
JULIO: se recibe el reporte a conformidad.  </t>
  </si>
  <si>
    <t>IDT</t>
  </si>
  <si>
    <t xml:space="preserve">Política Pública Distrital de Turismo con enfoque de género. </t>
  </si>
  <si>
    <t xml:space="preserve">Politíca Pública Distrital de Turismo con enfoque de género formulada. </t>
  </si>
  <si>
    <t xml:space="preserve">Se avanzó en la estructuración del plan de acción para culminar la fase de formulación de la política. Allí se incluyeron acciones en participación y líneas de cocreación, donde se espera desarrollar ejercicios de trasnversalización del enfoque de género, con una perspectiva transeccionalidad con otros enfoques como el territorial. </t>
  </si>
  <si>
    <t xml:space="preserve">Se realizó la estructuración de las líneas estratégicas de la política, las cuales serán detalladas a través de ejercicios de participación con actores de la cadena de valor del turismo y ciudadanía. Dentro de estas líneas se estableció que el enfoque de mujer y género hará parte de los temas de las sublíneas de participación, gestión sostenible, seguridad y gestión de riesgos e impulso al turismo desde la comunidad. La forma de incorporar la transversalización, será en consonancia con la política pública de mujer y género y se realizarán mesas de trabajo con la Secretaría de la Mujer. </t>
  </si>
  <si>
    <t xml:space="preserve">Se trabajó la incorporación del enfoque diferencial  de mujeres a las siguientes líneas de intervención de la política: gestión territorial, producto turístico, innovación, seguridad y gestión de riesgos, impulso al turismo desde la comunidad.
Este trabajo consistió en el establecimiento de acciones especificas que contribuyan a los 8 derechos de las mujeres, contemplados en la política pública de mujer y equidad de género. </t>
  </si>
  <si>
    <t xml:space="preserve">Se desarrolló la versión preliminar del documento de política, en el cual se desarrollan la mayoría de los lineamientos. En materia de gestión territorial, se deja como explicita una acción orientada a la consolidación de zonas turísticas seguras para las mujeres. </t>
  </si>
  <si>
    <t>Se avanzó en la estructuración de la primera versión de los productos de política, que atienden a criterios de racionalización, dictaminados por la cabeza de sector.</t>
  </si>
  <si>
    <t>ENE-FEB: se recibe el reporte a conformidad. 
MARZO: se recibe el reporte a conformidad. 
ABRIL: se recibe el reporte a conformidad. 
MAYO: se recibe el reporte a conformidad. 
JUNIO: es importante complementar el reporte señalando los avances en materia de incorporación del enfoque de género en la política pública. 
JULIO: no se recibió reporte</t>
  </si>
  <si>
    <t>6. Educación</t>
  </si>
  <si>
    <t>Secretaría de Educación del Distrito</t>
  </si>
  <si>
    <t>Estrategias de educación flexible para mujeres adultas (mujeres que realizan ASP, mujeres privadas de la libertad, mujeres gitanas y mujeres indigenas, mujeres afrodescendientes y mujeres con medida de protección en Casa Refugio, mujeres cuidadoras)</t>
  </si>
  <si>
    <t>Número de estrategias de educación flexible implementadas (Constante)</t>
  </si>
  <si>
    <t>estrategias</t>
  </si>
  <si>
    <t xml:space="preserve">En lo que lleva corrido del año 2022, la Secretaría de Educación del Distrito viene prestando el servicio de Estrategias de Educación Flexible desde diferentes estrategias, las cuales se describen a continuación: 
•Para la atención del servicio de la oferta de formación de las Estrategias Educativas Flexibles ofrecido por la Secretaría de Educación Distrital en el marco de las manzanas del cuidado, en la actualidad se benefician 1008 cuidadoras en las Manzanas del Cuidado en 8 localidades de la Ciudad. 
• Casa de Todas: Respuesta educativa diferencial dirigida a mujeres en ejercicio de actividades sexuales pagadas con una oferta pedagógica diferencial desde el enfoque de género. En la actualidad se benefician 71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35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17 mujeres víctimas de violencia.
•La atención educativa para Personas Jóvenes y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•La oferta educativa se encuentra en 60 establecimientos oficiales, que implementan jornada nocturna o fines de semana, a la cuales se brinda acompañamiento pedagógico, curricular y socioemocional a través de un equipo de profesionales de la DIIP, beneficiando a 19270 jóvenes y adultos. La respuesta educativa se enmarca en el Decreto 3011/97 del ciclo I al ciclo VI.
</t>
  </si>
  <si>
    <t>Para el mes de marzo, se entrega el reporte cuantitativo de la implementación de las Estrategías Educativas Flexibles, así: 
•Para la atención del servicio de la oferta de formación de las Estrategias Educativas Flexibles ofrecido por la Secretaría de Educación Distrital en el marco de las manzanas del cuidado, en la actualidad se benefician 1050 cuidadoras en las Manzanas del Cuidado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</si>
  <si>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Teniendo en cuenta que las Estrategías Educativas Flexibles son procesos que se desarrollan de forma permanente al interior de la SED, para el reporte del mes de abril, no se presentan modificaciones en las metas y acciones adelantadas. En ese sentido, el reporte de abril es el siguiente:
•Para la atención del servicio de la oferta de formación de las Estrategias Educativas Flexibles ofrecido por la Secretaría de Educación Distrital en el marco de las manzanas del cuidado, en la actualidad se benefician 1050 cuidadoras organizadas en 8 localidades de la Ciudad.
• Casa de Todas: Respuesta educativa diferencial dirigida a mujeres en ejercicio de actividades sexuales pagadas con una oferta pedagógica diferencial desde el enfoque de género. En la actualidad se benefician 60 personas.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•La atención educativa para Personas  Adultas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 Actualmente se encuentran vinculadas al proceso 187 mujeres, distribuidas en los siguientes grupos étnicos: afrocedendiente: 50, negritudes 75, indigenas 62.</t>
  </si>
  <si>
    <t xml:space="preserve">Las Estrategias Educativas Flexibles son una apuesta pedagógica para lograr la vinculación de grupos y personas de especial protección constitucional al sector educativo mediante un proceso educativo diferencial que parte de reconocer en la diversidad humana, herramientas de aprendizaje de contexto que favorezcan la calidad de vida de las personas que por distintas razones han desertado de la escuela o nunca lograron integrarse en espacios formativos. Ahora bien. estas estrategias están ancladas al proyecto educativo institucional, se armonizan al calendario escolar, por lo tanto respecto al reporte entregado en el mes de abril, no hay cambios cuantitativos en el número de personas vinculadas que se describen a continuación las 5 EEF:
1. Para la atención del servicio de la oferta de formación de las Estrategias Educativas Flexibles ofrecido por la Secretaría de Educación Distrital en el marco de las manzanas del cuidado, en la actualidad se benefician 1050 cuidadoras organizadas en 8 localidades de la Ciudad.
2. Casa de Todas: Respuesta educativa diferencial dirigida a mujeres en ejercicio de actividades sexuales pagadas con una oferta pedagógica diferencial desde el enfoque de género. En la actualidad se benefician 60 personas.
3.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 en la Cárcel Modelo 292 mujeres hacen parte de la oferta educativa Flexible en el 2022.
4. Casa Libertad: Con esta estrategia se busca garantizar el inicio y/o continuidad de la trayectoria educativa de CLEI I al VI (Ciclos Lectivos Especiales Integrados), con la implementación de estrategias educativas flexibles, a la población pospenada acompañada por la Secretaría Distrital de Seguridad, Convivencia y Justicia en el marco del programa Casa Libertad, de esta oferta educativa participan 34 mujeres de esta oferta educativa diferencial.
5.Mediante el Convenio No 2627 del 11 de noviembre de 2017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16 mujeres víctimas de violencia y 13 niños y niñas hijas de las mujeres víctimas.
 </t>
  </si>
  <si>
    <t>Para el mes de junio, el reporte en materia de avance en la implementación de las Estrategias Educativas Flexibles es el siguiente: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1000 participantes de esta estrategia Flexible, un total de 111 estudiantes recibieron su título de bachiller en el primer semestre.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98 estudiantes de los cuales 19 estudiantes se graduaron como bachilleres.
Casa de Todas: Respuesta educativa diferencial dirigida a mujeres en ejercicio de actividades sexuales Pagadas con una puesta curricular con enfoque de derechos y de género. En la actualidad se benefician 60 personas de las cuales recibieron su título de bachiller 13 estudiantes.
Aula Refugio: La Estrategia Metodológica de Educación Inclusiva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Aulas Refugio ofrece a profesores/as y educadoras/es herramientas útiles y sencillas para reflexionar sobre la situación de las personas refugiadas. A través de contenidos audiovisuales y de actividades didácticas podremos acercarnos a esta realidad, ayudando a crear desde la escuela una ciudadanía activa, consciente y socialmente comprometida.
Mediante el Convenio No 914 del 2021 entre la Secretaría de Educación del Distrito y la Secretaría de la Mujer el cual busca desarrollar estrategias metodológicas de educación inclusiva en las aulas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 beneficiando a 20 mujeres víctimas de violencia y  28estudiantes hijos de las mujeres que hacen parte de las Casas Refugios , 6 estudiantes recibieron su título de Bachiller en el primer semestre del 2022.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121 cuidadoras (es) reciben su título de bachiller
•La oferta educativa se encuentra en 60 establecimientos oficiales, que implementan jornada nocturna o fines de semana, a la cuales se brinda acompañamiento pedagógico, curricular y socioemocional a través de un equipo de profesionales de la DIIP, beneficiando a 19270 jóvenes y adultos. La respuesta educativa se enmarca en el Decreto 3011/97 del ciclo I al ciclo VI.</t>
  </si>
  <si>
    <t xml:space="preserve">La SED brinda atención con Estrategias Educativas Flexibles a estudiantes así: 20.590 personas Jóvenes, adultas y mayores, 8.913 en extra-edad, 2.515 del Sistema de Responsabilidad Penal para Adolescentes, 2.118 de Aulas Hospitalarias, 1054 cuidadoras (es) del Sistema Distrital de Cuidado y 28 estudiantes de la estrategia flexible Aula Refugio. En total fueron atendidos 35.218 estudiantes.
Mediante las EEF se da respuesta educativa diferencial específica, dirigida a sujetos de especial protección constitucional, la matrícula de estas estrategias está registrada en colegios de jornadas nocturnas y de fin de semana (Cristóbal Colon, Panamericano, Integrado de Fontibón, Paraíso Mirador, Nuevo Chile, Gerardo Paredes, Manuel Cepeda Vargas, Almirante Padilla, Juan de la Cruz Varela, Charry, Liceo Femenino Mercedes Nariño, la Candelaria, Guillermo Cano Isaza y el colegio Carlos Arturo Torres).
A continuación, se presentan las Estrategias Educativas a corte del mes de julio con sus respectivos logros así:
• Casa de Todas: Respuesta educativa diferencial dirigida a mujeres en ejercicio de actividades sexuales Pagadas con una puesta curricular con enfoque de derechos y de género. En la actualidad se benefician 60 personas de las cuales recibieron su título de bachiller 13 estudiantes.
• INPEC: Esta estrategia busca garantizar el inicio y/o continuidad de la trayectoria educativa de CLEI I y VI (Ciclos Lectivos Especiales Integrados), con la implementación de estrategias educativas flexibles, a la población privada de la libertad del Instituto Nacional Penitenciario y Carcelario - INPEC, y asegurar la calidad de las prácticas pedagógicas y didácticas. Esta oferta educativa dirigida a personas privadas de la libertad en los centros carcelarios La Modelo, Buen Pastor y la Picota con 1000 participantes de esta estrategia Flexible, un total de 111 estudiantes recibieron su título de bachiller en el primer semestre.
• Casa Libertad: Con esta estrategia se busca garantizar el inicio y/o continuidad de la trayectoria educativa de CLEI I al VI (Ciclos Lectivos Especiales Integrados), con la implementación de Estrategias Educativas Flexibles, a la población pos - penada acompañada por la Secretaría Distrital de Seguridad, Convivencia y Justicia en el marco del programa Casa Libertad, de esta oferta educativa participan 98 estudiantes de los cuales 19 estudiantes se graduaron como bachilleres.
• Aula Refugio: La Estrategia Metodológica de Educación Inclusiva Aula Refugio, es una acción afirmativa de articulación intersectorial desarrollada por la Secretaría de Educación del Distrito y la Secretaría Distrital de la Mujer. Aulas Refugio es un proyecto que se propone llevar hasta los centros educativos, las causas por las que millones de personas en el mundo se han visto obligadas a dejar su hogar en busca de un lugar seguro. actividades didácticas podremos acercarnos a esta realidad. A la fecha en el proceso están vinculadas 20 mujeres y 28 hijos e hijas en el proceso. 
• Manzanas del Cuidado: Oferta educativa diferencial flexible y pertinente dirigida a 1.054 cuidadores, de los cuales 987 son mujeres y 67 son hombres, actualmente se ofrece el servicio de refuerzo escolar dirigido a 64 estudiantes hijos e hijas de las y los cuidadores que participan de la oferta educativa diferencial. 122 cuidadoras (es) reciben su título de bachiller
</t>
  </si>
  <si>
    <t xml:space="preserve">ENE-FEB: se recibe a conformidad. 
MARZO: no se realiza reporte cuantitativo, es necesario hacer el reporte cuantitativo todos los meses, así mismo es necesario tener en cuenta que la meta de este logro es constante. Así mismo es necesario aclarar si entre enero y marzo se han implementado las 5 estrategias o solo 4, ya que las que se identifican a través del reporte son:
- Casa de todas
- INPEC
- Casa libertad
- Convenio 2627
ABRIL: es importante indagar con el sector, si no hubo ningún tipo de cambio entre marzo y abril, teniendo en cuenta que el reporte cualitativo es el mismo del mes anterior. 
MAYO: es importante indagar con el sector, si no hubo ningún tipo de cambio entre marzo, abril y mayo, teniendo en cuenta que el reporte cualitativo es el mismo del mes anterior. 
JUNIO: se recibe el reporte a conformidad. 
JULIO: se recibe el reporte a conformidad. Sería importante poder construir un balance general con corte al semestre sobre el número de personas atendidas en cada una de las estrategias, esto es importante para contar con insumos de cara a la relización y presentación de informes y respuestas y/o requerimientos de ciudadanía, entes de control y otras entidades. </t>
  </si>
  <si>
    <t xml:space="preserve">Instituciones educativas acompañadas con acciones desde la escuela de liderazgo para niñas y mujeres jóvenes para el fortalecimiento de sus capacidades socioemocionales y ciudadanas con enfoque de género. </t>
  </si>
  <si>
    <t xml:space="preserve">Número de instituciones educativas con acciones desde la escuela de liderazgo para niñas y mujeres jóvenes para el fortalecimiento de sus capacidades socioemocionales y ciudadanas con enfoque de género. 
</t>
  </si>
  <si>
    <t>número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</si>
  <si>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primer trimestre del 2022 con el fin de ampliar e incentivar la participación de las niñas y mujeres, el 25 de marzo del 2022 se realizó el lanzamiento de la escuela. En el lanzamiento se realizaron diálogos, actividades deportivas y artísticas, en donde se socializó a las comunidades educativas el ¿Para qué la escuela?  ¿Qué es la escuela?  ¿Cuál es el propósito de la escuela?  ¿Cómo se implementa la escuela? ¿Cuáles son las acciones estratégicas de la Escuela?  ¿Cuáles son nuestras redes de aliados?
Así las cosas, además de las 5 iniciativas vinculadas en vigencias anteriores, durante este año se acompañaran desde la escuela todas las personas de las comunidades educativas oficiales y privadas que quieran intercambiar experiencias y procesos pedagógicos alrededor de la incorporación y el fortalecimiento del enfoque de género en la escuela o que tengan interés en acercarse, reflexionar y movilizar acciones relacionadas con este tema. En consecuencia se encuentra disponible el formulario de inscripción: https://formularios.educacionbogota.edu.co/index.php/113575?newtest=Y&amp;lang=es
De esta manera, el primer encuentro de iniciativas inscritas se realizará en el mes de mayo.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</si>
  <si>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Durante el mes de abril se avanzó en la metodología para el primer encuentro de la Escuela Violetas y Coloresm en la que actualmente están inscritas 114 personas de 67 Instituciones Educativas.
Ahora bien, en el marco de las comunidades de aprendizaje y práctica nos proponemos desarrollar elprimer encuentro el 18 de mayo: Escuela Violetas y Colores “Un espacio para tejer el camino de construcción colectiva” en el que se construirá de manera colegiada la agenda de trabajo de la escuela a través de las tres formas de participación: 1. Formadoras; 2. Reporteras; y 3. Semilleros. La agenda propuesta es:
A. Tejiendo la escuela: un espacio para reconocer cómo nos soñamos y qué podemos aportar a la escuela.
B. Construyendo la agenda de trabajo participativa: espacio para la definición de la ruta de trabajo colegiada por cada uno de los caminos para la participación: 1. Formadoras; 2. Reporteras y 3. Semilleros.
C. Definiendo acuerdos: espacio para el cierre de la jornada en el que se concretarán acuerdos de trabajo</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</si>
  <si>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En el mes de mayo se realizó el primer encuentro de la Escuela Violetas y Colores, logrando la participación de 72 Instituciones educativas. En este se desarrollaron espacios por cada forma de participación (1. Formadoras, 2. Reporteras; y 3. Semilleros) y se avanzó en la definición de la ruta de trabajo, particularmente en relación a temáticas y formas de trabajo , registro de sentires y formas de sistematizar los ejercicios.
Así mismo se ha logrado que en el marco de la escuela participen 7 iniciativas de la estrategia INCITAR para la Paz lideradas por niñas y mujeres:  1. Iniciativa Sin prejuicios liderada por estudiantes de la IED Guillermo León Valencia de la localidad de Antonio Nariño, 2. Iniciativa Verbenas de Género de la IED Sorrento, localidad de Puente Aranda, 3. Iniciativa Laboratorio de Derechos Humanos de las mujeres y la comunidad LGBTIQ+: Comando Sororidad de la IED el Jazmin, localidad de Puente Aranda, 4. Iniciativa Mujeres de fuego de la IED Nueva Delhi - localidad de San Cristobal, 5. Iniciativa  Metamorfosis  del Colegio Gonzalo Arango de la localidad de Suba.  Por otra parte, se mantiene la participación en la escuela de dos (2) de las iniciativas inscritas en el 2021: La Iniciativa Acceso a la Justicia como una forma de paz de la IED Nuevo Chile de la localidad de Bosa, y de la Iniciativa Laboratorio de transformación y empoderamiento femenino de la IED Tibabuyes de la localidad de Suba.</t>
  </si>
  <si>
    <t xml:space="preserve">Durante el mes  se junio se avanza con la  realización de mesas técnicas intrainstitucionales con la participación  del equipo de profesionales que lidera la implementación de la Escuela Violetas y colores. En estas reuniones se definieron fecha  para el  segundo encuentro de la escuela el 30 de julio, así mismo, se comparten las propuestas metodológicas para desarrollar en las formas de participación: formadoras, reporteras y semilleros. </t>
  </si>
  <si>
    <t>En el marco de la implementación del programa integral de educación socioemocional, ciudadana y escuelas como territorios de paz y bajo el liderazgo del equipo de la estrategia INCITAR para la Paz se viene desarrollando como propuesta formativa la “ESCUELA DE LIDERAZGO PARA NIÑAS Y MUJERES JÓVENES” (Escuela violetas y colores).
En el mes de julio se  llevaron a cabo espacios virtuales de encuentro, así como el segundo encuentro presencial de la Escuela Violetas y Colores, convocando a las 72 instituciones educativas inscritas. Este segundo encuentro presencial se realizó el 30 de julio en las instalaciones del Colegio Liceo Femenino Mercedes Nariño, en este se contó con la participación de 6 IED: Colegio el Jazmín IED, Colegio Andrés Bello, Colegio Clemencia Caycedo, Colegio el Sorrento, Colegio Palestina, Colegio Porfirio Barba Jacob.
En este espacio se desarrollaron diálogos por cada forma de participación, de la siguiente manera:
En Semilleras, tanto el espacio virtual como el presencial se indagó sobre los intereses y/o expectativas de aprendizaje alrededor del enfoque de género. Lo anterior permitió identificar temas de interés como: 1. Feminismos; 2. Medidas restaurativas con enfoque de género, 3. Fortalecer los conocimientos para identificar violencias basadas en género, 4. Nuevas masculinidades, 5. Identidades de género y orientaciones sexuales no héteronormativas; 6. Interseccionalidades; 7. Micromachismos; 8. Reflexiones sobre el amor romántico y ética del cuidado.  Así mismo, conjuntamente se seleccionó feminismos como el tema inicial a abordar.
En Formadoras, en los encuentros se definió iniciar espacios de formación sobre el enfoque de género dirigidos a docentes, familias y estudiantes.
En reporteras, los encuentros tuvieron como propósito reconocer la importancia de la fotografía en la reconstrucción de la memoria. Así mismo y en comunicación con los ejercicios que se adelantas desde semilleras, reporteras rastreará a través de la fotografía el avance y referentes de los feminismos.
En el espacio de cierre de la jornada se socializaron en plenaria de las impresiones de las personas participantes y del balance de reporteras. Buscando los puntos y perspectivas del encuentro en aras de buscar objetivos comunes y cómo lograremos realizarlos.</t>
  </si>
  <si>
    <t xml:space="preserve">ENE-FEB: No se remitió reporte de este logro, la acción inicia en el mes de marzo.
MARZO: es importante que el sector realice siempre le reporte cuantitativo, en caso de que se este en procesos de alistamiento, es posible reportar cero (0). De igual manera, es importate que conforme al reporte del sector a partir de mayo que ya inician los procesos, al momento del reporte cuantitativo tengan en cuenta el indicador del logro que es el Número de instituciones educativas con una meta de 75 instituciones. 
ABRIL: se recibe a conformidad el reporte. 
MAYO : sin reporte del Sector
JUNIO: se recibe el reporte a conformidad. 
JULIO: se recibe el alcance al reporte del mes de mayo en el que se indican las 72 instituciones, sin embargo es importante que se aclare si estas 72 tienen acciones en la escuela de liderazgo. </t>
  </si>
  <si>
    <t>UDFJC</t>
  </si>
  <si>
    <t>Política Institucional de Género de la Universidad Distrital Francisco José de Caldás diseñada.</t>
  </si>
  <si>
    <t xml:space="preserve">Porcentaje de avance en el diseño de la Política Institucional de Género de la Universidad Distrital Francisco José de Caldás </t>
  </si>
  <si>
    <t xml:space="preserve">Reunión de las dependencias que conforman el Comité de Género y Diversidades Sexuales de la Universidad, IPAZUD, Rectoría, Asuntos Disciplinarios y Centro de Bienestar Institucional, se aprueba el plan de acción sobre género para trabajar articuladamente durante el año. 
Sesión del comité de género donde se fija la metodología y foros a realizar en el marco de la construcción de política de género.
Realización de la sensibilización presentando el protocolo, hoja de ruta y resultados de encuesta sobre protocolo realizado en el 2021; además mesas de trabajo en la facultad de ingeniería, donde se contó con la participación de 60 personas de la comunidad universitaria, contó la presencia de la decana y vicerrectora académica entre otras.
Capacitación del equipo de Derechos Humanos y Equidad de Género frente al protocolo y las Violencias Basadas en Género.
Se hace atención de 7 casos sobre situaciones de violencia basada en género- VBG Reuniones con las decanaturas de las diferentes facultades para la socialización del polan de acción para la construcción de la política y hacer seguimiento a las investigaciones disciplinarias frente a actos de VBG.
</t>
  </si>
  <si>
    <t>Reuniones del Comité Institucional de  Género y Diversidades Sexuales de la Universdad para hacer seguiminento  a la aplicación del plan de acción en el punto concerniente al desarrollo de los foros institucionales  para la construccion de la política de género. 
Realización de la sensibilización presentando el protocolo, hoja de ruta y resultados de encuesta sobre protocolo realizado en el 2021, además mesas de trabajo en la facultades de: Artes - Asab, Medio Ambiente y Recusrsos Naturales, Tecnológica y, virtualmente con los Posgrados de la Univesidad. 
Se hace atención y / o seguimiento a 12 casos de  casos sobre situciones de violencias basadas en genero - VBG y Violencia Sexual-VS, brindando acompañamiento integral de acuerdo a la necesidad particular de cada caso.
Conmemoración del dia Internacional de la mujer trabajora: se realizó una conferencia que contó con la parcicipación de Ochy Curiel y miembros del comité de género, diferentes actividades en cada una de las facultades y sedes de la Universidad.</t>
  </si>
  <si>
    <t>Reuniones del Comité Institucional de  Género y Diversidades Sexuales de la Universdad para hacer seguiminento  a la aplicación del plan de acción en el punto concerniente a la construccion de la política de género, Reuniones periódicas con la Secretaría Distrital de la Mujer y Secretaría de educación como apoyo técnico al proceso de contrucción de la política. Escritura final de la propuesta de documento de política de Género y Diversidades Sexuales y su coreespondiente envío a la Asambela Universitaria para su revisión. Elaboración de documento situación problémica dignóstica correspondiente a las fases de preparación y agendamiento público de la política. Sistematización de los foros realizados en cada una de las facultades desde el mes de noviembre del 2021 al mes de abril de 2022. Elaboración de materiales pedagógicos dirigidos a la comunidad universitaria frente a la denuncia pública, sus criterios y responsabilidades.
Realización de las  úlitmas sensibilizaciones  presentando el protocolo, hoja de ruta y resultados de encuesta sobre protocolo realizado en el 2021, además mesas de trabajo en la facultades de:  Tecnológica y, virtualmente con los Posgrados de la Univesidad.
Se hace atención y / o seguimiento a 6 casos  sobre situciones de violencias basadas en genero - VBG y Violencia Sexual-VS, brindando acompañamiento integral de acuerdo a la necesidad particular de cada uno. Realizacíón del Foro Converseos sobre género y diversidades sexuales con los posgrados de la UD para visibilizar las diferentes propuestas en materia de la producción académica en investigación de quienes componen de los diferentes programas en las categorías, mujer, género, violencias basadas en género y diversidades sexuales.
Se participa en la Mesa Distrital Presencial  de Transformación Cultural para la Eliminación del Machismo. Realización de mesas de trabajo en cconvenio suscrito con la Personería de Bogotá para fortalecer acciones en materia de derechos humanos, género y diversidades sexuales. Vinculación de proyectos de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Incorporación del enfoque de género en el proceso de construcción del plan indicativo institucional.</t>
  </si>
  <si>
    <t>Participación activa en las reuniones del Comité Institucional de Género y Diversidades Sexuales de la Universidad para hacer seguimiento  a la aplicación del plan de acción en el punto concerniente a la construcción de la política de género
Reuniones periódicas con la Secretaría Distrital de la Mujer y Secretaría de educación como apoyo técnico al proceso de construcción de la política.
Exposición de la propuesta final de documento de política de Género y Diversidades Sexuales ante la Asamblea Universitaria.
Se hace atención y / o seguimiento a 12 casos  sobre situaciones de violencias basadas en genero - VBG y Violencia Sexual-VS, brindando acompañamiento integral de acuerdo a la necesidad particular de cada uno. Se realiza reunión inicial de seguimiento con la facultad de Ciencias y Educación, frente a los casos presentados.
Se participa en la Mesa Distrital -Presencial de Transformación Cultural para la Eliminación del Machismo.
Realización de mesas de trabajo en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Avance en la construcción de los contenidos de los  cursos virtuales  sobre Derechos Humanos, Género y Diversidades Sexuales.</t>
  </si>
  <si>
    <t>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Reuniones periódicas con la Secretaría Distrital de la Mujer y Secretaría de educación como apoyo técnico al proceso de construcción de la política, se realiza capacitación con el equipo del Programa de Derechos Humanos y Equidad de Género,  y la asesoría de la rectoría, sobre ruta de atención.
Seguimiento y comentarios del comité de Géneroa las observaciones  realiazadas por  la Asamblea Universitaria de la propuesta final de documento de política de Género y Diversidades Sexuales presentada en mayo, el Comité solicita incorporar el término mujeres, ya que la Samblea lo eliminó del documento.
Se hace atención y / o seguimiento a 13 casos  sobre situaciones de violencias basadas en genero - VBG y Violencia Sexual-VS, brindando acompañamiento integral de acuerdo a la necesidad particular de cada uno. Se realiza reunión de seguimiento con la facultad de Ciencias y Educación, frente a los casos presentados.
Se participa en la Mesa de Prevención de Violencias IES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Avance en la construcción de los contenidos de los  cursos virtuales  sobre Derechos Humanos, Género y Diversidades Sexuales. Realización del Encuentro Formativo sobre Violencias Basadas en Género para las directivas de la Universidad Distrital Francisco José de Caldas.</t>
  </si>
  <si>
    <t>Direccionamiento, participación y preparación de las reuniones del Comité Institucional de Género y Diversidades Sexuales de la Universidad para hacer seguimiento  a la aplicación del plan de acción en el punto concerniente a la construcción de la política de género y actualización del protocolo de atención de VBG, se reactiva la comisión delegada para esta tarea.
Reuniones periódicas con la Secretaría Distrital de la Mujer y Secretaría de educación como apoyo técnico al proceso de construcción de la política, se realiza capacitación con el equipo del Programa de Derechos Humanos y Equidad de Género,  y la asesoría de la rectoría, sobre ruta de atención y fortalecimiento del equipo de formadores.
Seguimiento a las observaciones  realiazadas por  la Asamblea Universitaria de la propuesta final de documento de política de Género y Diversidades Sexuales presentada en mayo, este documento se encuentra en proceso de discusión y aprobación de parte del Consejo Superior Universitario, estamos atentas a cualquier requerimiento al respecto. 
Se realizan 4 talleres con estudiantes sobre VBG y protcolo de atención en la Universidad.
Se hace atención y / o seguimiento a 15 casos  sobre situaciones de violencias basadas en genero - VBG y Violencia Sexual-VS, brindando acompañamiento integral de acuerdo a la necesidad particular de cada uno. Se realiza reunión de seguimiento con la facultad de Ciencias y Educación, frente  a uno de los casos presentados.
Avance del desarrollo del  convenio suscrito con la Personería de Bogotá para fortalecer acciones en materia de derechos humanos, género y diversidades sexuales.                        Desarrollo de la pasantía de estudiantes de Licenciatura en Ciencias Sociales y Comunicación Social y Periodismo para llevar a cabo el diseño y desarrollo de contenidos virtuales sobre derechos humanos, género y diversidades sexuales y para el diseño de planes y estrategias de medios y comunicaciones con enfoque de género en la Institución, respectivamente.
Se continúa con la incorporación del enfoque de género en el proceso de construcción del plan indicativo institucional.
Se presenta  la propuesta  de los contenidos de los  cursos virtuales  sobre Derechos Humanos, Género y Diversidades Sexuales.                                                                
Realización del Encuentro Formativo sobre Violencias Basadas en Género para las directivas de la Universidad Distrital Francisco José de Caldas.                                           Realización del encuentro formativo sobre violencias basadas en género drigido a directivas de la Unuiversidad en cabeza de la Rectoría, el Ministerio de Justicia y la Secretaría Distrital de la Mujer. Realización de dos encuentros formativos a proyectos curriculares (Lengua castellana y Tecnoclogía en Construcciones Civiles) como parte de los procesos de sensibilización a docentes de la Insttución.                                                                               Diseño y publicación en los diferentes medios virtuales de la Institución de imágenes y reflexiones sobre fechas conmemorativas (Día Internacional del trabajo doméstico y Día Internacional de la mujer afrolatina).</t>
  </si>
  <si>
    <t xml:space="preserve">ENE-FEB: se recibe a conformidad. 
MARZO: no se realiza reporte cuantitativo. Se dio alcance al reporte realizado y se ajusto, y realizaron el reporte cuantitativo. 
ABRIL: se recibe a conformidad. 
MAYO: Es importante que el reporte se empiece a concentrar más en todos los procesos asociados a la construcción de la política, porque por ejemplo en mayo, nos cuentan que se expuso el documento ante la asamblea universitaria, pero no se hace mayor enfásis sobre este proceso que es muy relevante para la construcción de la misma, también es importante que se pueda empezar a contar los pormenores de la política, como esta compuesta, su alcance, entre otros aspectos. 
JUNIO: reiteramos el comentario del mes de mayo. 
JUNIO: reiteramos el comentario del mes de junio. </t>
  </si>
  <si>
    <t>7. Salud</t>
  </si>
  <si>
    <t>Secretaría Distrital de Salud</t>
  </si>
  <si>
    <t>15.000 mujeres  que realizan actividades sexuales pagadas, habitantes de calle,  lesbianas, bisexuales y/o mujeres transgénero beneficiadas con acciones individuales y colectivas desde los Entornos cuidadores, trabajo y comunitario del PSPIC y desde la Gestión en Salud Pública</t>
  </si>
  <si>
    <t>Número de mujeres que realizan actividades sexuales pagadas, habitantes de calle,  lesbianas, bisexuales y/o mujeres transgénero beneficiadas con las acciones individuales y colectivas desarrolladas desde los Entornos cuidadores, trabajo y comunitario del PSPIC y desde la Gestión en Salud Pública</t>
  </si>
  <si>
    <t>Salud</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</si>
  <si>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Entorno laboral para el mes de enero de 2022
Población Mujer de acción Unidades de Trabajo Informal 1675
Población Mujer en Actividades Sexuales Pagas 17
Población Mujer niñas trabajadoras infantiles 511
Población Mujer adolescente trabajadora infantil 136
Población mujer total intervenida por el entorno laboral 2339
Entorno laboral para el mes de febrero de 2022
Población Mujer de acción Unidades de Trabajo Informal 912
Población Mujer en Actividades Sexuales Pagas 287
Población Mujer niñas trabajadoras infantiles 421
Población Mujer adolescente trabajadora infantil 89
Población mujer total intervenida por el entorno laboral 1709
Fuente: Tableros Control  Espacio Cuidador Trabajo PSPIC- Subdirección de Acciones Colectivas Enero y  Febrero  2022</t>
  </si>
  <si>
    <t>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trabajo infantil ,   beneficiando  con acciones individuales y colectivas a :
• Población Mujer en Unidades de Trabajo Informal: 1091
• Población Mujer en Actividades Sexuales Pagas:  291
• Población Niñas trabajadoras: 534
• Población Adolescentes trabajadoras: 96
• Total, población mujeres abordadas e identificadas en el mes de marzo de 2022: 2017</t>
  </si>
  <si>
    <t>En el mes de abril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adolecente infantil ,   beneficiando  con acciones individuales y colectivas a :
• Mujeres trabajadoras identificadas en Unidades de Trabajo Informal - UTIS 96
• Mujeres trabajadoras en actividades sexuales pagas 341
• Niñas trabajadoras en peores formas de trabajo informal 139
• Mujeres adolescentes trabajadoras 16
Total, mujeres identificadas por el entorno laboral como trabajadoras informales 592
Fuente: Tableros Control Espacio Cuidador Publico PSPIC- Subdirección de Acciones Colectivas abril de 2022</t>
  </si>
  <si>
    <r>
      <rPr>
        <sz val="11"/>
        <color rgb="FF000000"/>
        <rFont val="Arial Narrow"/>
        <family val="2"/>
      </rPr>
      <t xml:space="preserve">En el mes de mayo en el marco del Plan de Salud Pública de intervenciones Colectivas a través de las cuatro Subredes Integradas de Servicios de Salud, desde el Entorno Laboral por medio de la Acción integrada Promoción del autocuidado y gestión del riesgo en el abordaje desde las Unidades de Trabajo Informal UTIS, desde la  Intervención identificación y caracterización de Mujeres en Unidades de trabajo informal , Mujeres en Actividades Sexuales Pagas , Niñas identificadas en trabajo infantil  y Adolescentes identificadas en adolecente infantil ,   beneficiando  con acciones individuales y colectivas a :
• Mujeres trabajadoras identificadas en Unidades de Trabajo Informal - UTIS: 110
• Mujeres trabajadoras en actividades sexuales pagas: 310
• Niñas trabajadoras en peores formas de trabajo informal: 120
• Mujeres adolescentes trabajadoras: 20
Total mujeres identificadas por el entorno laboral como trabajadoras informales: 550
</t>
    </r>
    <r>
      <rPr>
        <b/>
        <sz val="11"/>
        <color rgb="FF000000"/>
        <rFont val="Arial"/>
        <family val="2"/>
      </rPr>
      <t xml:space="preserve">
Fuente: Tableros Control Espacio Cuidador Publico PSPIC- Subdirección de Acciones Colectivas mayo de 2022</t>
    </r>
  </si>
  <si>
    <r>
      <t>Para el mes de junio y en el marco del Plan de Salud Pública de intervenciones Colectivas-Entorno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adolecente  e infantil ,  se benefició  con acciones individuales y colectivas a :
• Mujeres trabajadoras identificadas en Unidades de Trabajo Informal - UTIS: 120
• Mujeres trabajadoras en actividades sexuales pagas: 320
• Niñas trabajadoras en peores formas de trabajo informal: 110
• Mujeres adolescentes trabajadoras: 20
Total mujeres identificadas por el entorno laboral como trabajadoras informales: 570</t>
    </r>
    <r>
      <rPr>
        <b/>
        <sz val="11"/>
        <rFont val="Arial"/>
        <family val="2"/>
      </rPr>
      <t xml:space="preserve">
Fuente: Tableros Control Espacio Cuidador  junio 2022 </t>
    </r>
  </si>
  <si>
    <t>Para el mes de julio y en el marco del Plan de Salud Pública de intervenciones Colectivas-Entorno Laboral;  por medio de la Acción integrada de Promoción del autocuidado y gestión del riesgo en el abordaje desde las Unidades de Trabajo Informal UTIS, y desde la  Intervención identificación y caracterización de Mujeres en las unidades de trabajo informal , acciones en pro de la salud de las mujeres que realizan actividades  sexuales pagas , de las niñas  y adolescentes identificadas en trabajo  adolescente  e infantil ,  se benefició  con acciones individuales y colectivas a :
•	Población Mujer identificadas en Unidades de Trabajo Informal 1720 Fuente:  Tablero Control del Entorno Cuidador Trabajo 
•	Población Mujer identificada en Actividades Sexuales Pagadas 287.
•	Mujeres niñas identificadas en trabajo infantil 431
•	Mujeres adolescentes identificadas en trabajo infantil 54
Total, de Mujeres, niñas y adolescente identificadas por el entorno en el mes de julio 2492</t>
  </si>
  <si>
    <t xml:space="preserve">ENE-FEB: Reporte OK
MARZO: Reporte OK
ABRIL: Reporte OK
MAYO: Falta el reporte cuantitativo, se tomaron los datos del reporte cualitativo. SIn embargo, se solicita alcance del Sector (Sector envío alcance)
JUNIO: Reporte OK
</t>
  </si>
  <si>
    <t xml:space="preserve">10.000 mujeres en sus diferencias y diversidad con orientación y asesoria en salud sexual y derechos sexuales y reproductivos. </t>
  </si>
  <si>
    <t>Número de mujeres en sus diferencias y diversidad con orientación y asesoría en salud sexual y derechos sexuales y reproductivos.</t>
  </si>
  <si>
    <t>En los meses de enero y febrero ,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3 300   mujeres , abordando  temáticas en el marco de la garantía de los derechos de las mujeres, especialmente el derecho a la salud plena. Entre los temas más relevantes abordados en el marco de la Salud y derechos sexuales y reproductivos están:  socialización de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Enero y  Febrero 2022</t>
  </si>
  <si>
    <t>En marzo, desde las acciones del PSPIC-Entorno Comunitario, se desarrollan acciones colectivas de información, educación y comunicación en salud, asesorías individuales en temas de salud, las cuales fueron implementadas en las localidades de Barrios Unidos, Engativá, Usaquén, Suba, Santa Fe, Rafael Uribe Uribe, Antonio Nariño, San Cristóbal, Mártires, Ciudad Bolívar, Usme, Tunjuelito, Puente Aranda, Bosa, Fontibón, Kennedy.
En total se abordaron a 2862 mujeres, abordando temáticas en el marco de la garantía de los derechos de las mujeres, especialmente el derecho a la salud plena. Entre los temas más relevantes abordados en el marco de la Salud y derechos sexuales y reproductivos están:  socialización de las acciones de la ruta de atención materno perinatal,  identificación de factores protectores en salud sexual, identificación  y prevención del amor romántico y violento; identificación y prevención  de violencias basadas en género, sexualidades diversas, lactancia materna, métodos anticonceptivos, embarazos subsiguientes, maternidades y paternidades tempranas, socialización del derecho a la interrupción voluntaria del embarazo, prevención de enfermedades de transmisión sexual                        
Fuente: Tableros Control  Espacio Cuidador  Publico  PSPIC- Subdirección de Acciones Colectivas Marzo de 2022</t>
  </si>
  <si>
    <r>
      <t>En el mes de abril  se abordaron a 2893 mujeres desde las acciones del PSPIC  de información, educación y comunicación en temas de salud sexual y reproductiva en las diferentes localidades de Bogotá: Ciudad Bolívar, Usme, Tunjuelito,Barrios Unidos, Engativá, Usaquén, Puente Aranda, Bosa, Fontibón, Kennedy. Suba, Santa Fe, Rafael Uribe Uribe, Antonio Nariño, San Cristóbal y Mártires. Estas acciones realizaron  identificación de necesidades de las mujeres desde un  abordaje integral, desde la promoción y prevención de la salud sexual y reproductiva y el fortalecimiento de los derechos sexuales y reproductivos.  Entre los temas abordados  están: métodos de anticoncepción, tamizaje de mamografía y autoexamen de seno, tamizaje de citología, beneficios de la lactancia materna, infecciones de transmisión sexual, derechos y deberes en salud sexual y reproductiva, embarazo en adolescentes, re- significación del cuerpo y auto concepto, igualdades entre los géneros y empoderamiento a todas las mujeres, las niñas y las adolescentes.</t>
    </r>
    <r>
      <rPr>
        <b/>
        <sz val="11"/>
        <rFont val="Arial"/>
        <family val="2"/>
      </rPr>
      <t xml:space="preserve">
Fuente: Tableros Control  Entorno  Cuidador  comunitario  PSPIC- Subdirección de Determinantes en Salud Abril 2022</t>
    </r>
  </si>
  <si>
    <r>
      <t>Para el mes de mayo, desde las acciones del Plan de Salud Pública de Intervenciones colectivas-PSPIC  se abordaron a 2.939 mujeres  que habitan las localidades de Ciudad Bolívar, Usme, Tunjuelito,Barrios Unidos, Engativá, Usaquén, Puente Aranda, Bosa, Fontibón, Kennedy, Suba, Santa Fe, Rafael Uribe Uribe, Antonio Nariño, San Cristóbal, Mártires, Candelaria, Teusaquillo y  Chapinero. Se abordaron temas de salud sexual y derechos sexuales y reproductivos entre los cuales se destacan: socialziación de la  Sentencia C 055 de 2022 sobre IVE, socialización de la ruta de atención materno perinatal,  identificación de factores protectores en salud sexual,  sexualidades diversas, lactancia materna, métodos anticonceptivos, embarazos subsiguientes,  prevención de enfermedades de transmisión sexual, prevencion de cancer de cuello uterino, socialización de la importancia de la vacuna contra el VPH, derecho de las mujeres a decidir sobre  sus cuerpos. Muchas de las acciones, tanto colectivas como de asesorías individiales en salud, estuvieron enmarcadas en las acciones locales  de conmemoración del 28 de mayo: dia de la salud plena de las mujeres.  Las mujeres que participaron de estas actividades estan principalmente en el rango de curso de vida adultas y adultas mayores y se identificaron como cisgénero y cuidadoras, en menor número  mujeres migrantes y trans.</t>
    </r>
    <r>
      <rPr>
        <b/>
        <sz val="11"/>
        <rFont val="Arial"/>
        <family val="2"/>
      </rPr>
      <t xml:space="preserve">
Fuente: Tableros Control  Entorno  Cuidador  comunitario  PSPIC- Subdirección de Determinantes en Salud Mayo 2022</t>
    </r>
  </si>
  <si>
    <r>
      <t>Para el mes de junio, desde las acciones del Plan de Salud Pública de Intervenciones colectivas-PSPIC  se abordaron a 2.832 mujeres  que habitan las localidades de Santa Fe, Rafael Uribe Uribe, Mártires, San Cristóbal, Antonio Nariño, Candelaria, Puente Aranda, Bosa, Fontibón, Kennedy, Barrios Unidos, Engativá, Usaquén, Teusaquillo, Chapinero, Suba, Usaquén, Ciudad Bolívar, Usme y Tunjuelito. Se abordaron temas de salud sexual y derechos sexuales y reproductivos entre los cuales se destacan: socialziación de la  Sentencia C 055 de 2022 sobre IVE, socialización de la ruta de atención materno perinatal,  roles de las mujeres, abordaje del autoestima en la sexualidad, rutas de atención en temas de violencias de género, Rutas de atención en salud,  derechos sexuales y reproductivos, prevención de consumo de sustancias psicoactivas, resolución de conflictos, proyecto de vida, habilidades para la vida,  autoexamen de seno, signos de alarma en el embarazo, prevención de cáncer de cuello uterino, importancia de la toma de la citología cérvico uterino,  envejecimiento saludable, atividad física, socialización de la importancia de la vacuna contra el VPH entre otros.</t>
    </r>
    <r>
      <rPr>
        <b/>
        <sz val="11"/>
        <rFont val="Arial"/>
        <family val="2"/>
      </rPr>
      <t xml:space="preserve">
Fuente: Tableros Control  Entorno  Cuidador  comunitario  PSPIC- Subdirección de Determinantes en Salud Junio 2022</t>
    </r>
  </si>
  <si>
    <t>Con corte al mes de julio de 2022, desde las acciones del Plan de Salud Pública de Intervenciones colectivas-PSPIC se abordaron a 12 122 mujeres (Entorno Cuidador Comunitario) , 4740 (Entorno Cuidador Institucional) y 873 (Entorno Cuidador Educativo), para un total de 15.635 mujeres  que habitan las localidades de Santa Fe, Rafael Uribe, Mártires, San Cristóbal, Antonio Nariño, Candelaria, Puente Aranda, Bosa, Fontibón, Kennedy, Barrios Unidos, Engativá, Usaquén, Teusaquillo, Chapinero, Suba, Usaquén, Ciudad Bolívar, Usme y Tunjuelito. 
Se abordaron temas de salud sexual y derechos sexuales y reproductivos entre los cuales se destacan: socialización de la  Sentencia C 055 de 2022 sobre IVE, socialización de la ruta de atención materno perinatal,  roles de las mujeres, abordaje del autoestima en la sexualidad, rutas de atención en temas de violencias de género, Rutas de atención en salud,  derechos sexuales y reproductivos, prevención de consumo de sustancias psicoactivas, resolución de conflictos, proyecto de vida, habilidades para la vida,  autoexamen de seno, signos de alarma en el embarazo, prevención de cáncer de cuello uterino, importancia de la toma de la citología cérvico uterino,  envejecimiento saludable, actividad física, socialización de la importancia de la vacuna contra el VPH entre otros.
Fuente: GESI Julio 2022.</t>
  </si>
  <si>
    <t>ENE-FEB: Reporte OK
MARZO: Reporte OK
ABRIL: Reporte OK
MAYO: Falta el reporte cuantitativo, se tomaron los datos del reporte cualitativo. SIn embargo, se solicita alcance al sector.  La meta fue superada, se sugiere al sector ajustar la meta de acuerdo al marco de realidad (Sector envió alcance)
JUNIO: La meta programada ya fue cumplida, se sugiere al sector realizar ajuste de meta de acuerdo al marco de realidad. 
Julio: Pendiente el reporte por parte del sector</t>
  </si>
  <si>
    <t xml:space="preserve">Implementar Servicios Integrales de Atención en Salud para las mujeres: MujerEsSalud. </t>
  </si>
  <si>
    <t>Número de servicios integrales en salud para mujeres implementados en 2022</t>
  </si>
  <si>
    <t>servicios</t>
  </si>
  <si>
    <t xml:space="preserve"> 
El servicio de Atención Integral en Salud para las mujeres "MujerESalud"  implementado en el mes de febrero se encuentra en el marco de la Manzana del cuidado de Santa Fé y Candelaria;  donde se brinda atención primaria en salud desde acciones de promoción y prevención con profesionales de  medicina general y enfermería  a las mujeres en sus diversidades,  y  a aquellas mujeres cuidadoras que asisten a la entidad ancla de la manzana del cuidado  que esta ubicada  en la Casa de Igualdad de Oportunidades de las Mujeres -CIOM- de la localidad de Santa Fé, y en el marco de los 1.600 mts de dicah manzana (localidades de Santa Fé y Candelaria)  Inició su funcionamiento de 28 de febrero de 2022. Anterior a su apertura,  se realizó un trabajo articulado entre SDS, la Subred Centro Oriente y SDMujer para la implementación de dicho Servicio . Fuente: Tableros Control  Proyecto 7833 MujerESalud -  Centros Integrales de Atencion para las Mujeres- Centros Escuchas- Entorno Cuidado Publico. Enero y  Febrero  2022</t>
  </si>
  <si>
    <r>
      <t xml:space="preserve">El servicio de Atención Integral en Salud para las mujeres "MujerESalud" en  implementacion se encuentra en el marco de la Manzana del cuidado de Engativá. La entidad ancla de esta manzana es el Centro de Salud Emaús de la Subred Norte, y es aqui donde se implementó este nuevo Servicio para las Mujeres, donde se brinda atención primaria en salud desde acciones de promoción y prevención con profesionales de  medicina general y enfermería  a las mujeres en sus diversidades.   Inició su funcionamiento el 30 de marzo de 2022. Anterior a su apertura,  se realizó un trabajo articulado entre SDS, la Subred Norte y SDMujer para la implementación de dicho Servicio . La dinámica de esytos servicios es la atención inicial y la posterior canalización cuando asi se requiera a otros servicios de salud, de acuerdo a la Ruta de Promoción y mantenimiento en salud. </t>
    </r>
    <r>
      <rPr>
        <b/>
        <sz val="11"/>
        <rFont val="Arial"/>
        <family val="2"/>
      </rPr>
      <t xml:space="preserve">Fuente: Segplan Proyecto 7833 -SDS. </t>
    </r>
  </si>
  <si>
    <r>
      <t xml:space="preserve">El servicio de Atención Integral en Salud para las mujeres "MujerESalud"   implementado en el mes de abril se encuentra ubicado en el hospital Simón Bolívar (Subred Norte) , y se enmarca dentro de la Manzana del cuidado de Usaquén.  En este servicio  se brindará atención primaria en salud desde acciones de promoción y prevención con profesionales de  medicina general y enfermería  a las mujeres en sus diversidades. Inició su funcionamiento el 28 de abril de 2022. Para la apertuar de este servicio se realizó un trabajo articulado entre la SDS y la Subred Norte. Las mujeres encontrarán en este servicio una atención inicial  de medicina general, y si se requiriese, la posterior canalización a otros servicios de salud de acuerdo a la Ruta de Promoción y mantenimiento en salud. </t>
    </r>
    <r>
      <rPr>
        <b/>
        <sz val="11"/>
        <rFont val="Arial"/>
        <family val="2"/>
      </rPr>
      <t xml:space="preserve">Fuente: Segplan Proyecto 7833 -SDS. </t>
    </r>
  </si>
  <si>
    <r>
      <t xml:space="preserve">El consultorio del servicio de Atención Integral en Salud para las mujeres "MujerESalud"   implementado en el mes de mayo se encuentra ubicado en  el CDC Bellavista de la localidad de Kenedy (Subred Suroccidente)  y se enmarca dentro de la Manzana del cuidado de dicha localidad.  En este servicio  se brindará atención primaria en salud desde acciones de promoción y prevención con profesionales de  medicina general y enfermería  a las mujeres en sus diversidades. Inició su funcionamiento el 3 de mayo de 2022. Para la apertuar de este servicio se realizó un trabajo articulado entre la SDS, SDIS y  la Subred Norte. Las mujeres van a encontrar  en este servicio una atención inicial  de medicina general, y si se requiriese, la posterior canalización a otros servicios de salud de acuerdo a la Ruta de Promoción y mantenimiento en salud. Las muejres que tienen acceso a este servicios pertenecen al régimen subsidiado y son las que se encuentran capitadas con la Subred Suroccidente,  </t>
    </r>
    <r>
      <rPr>
        <b/>
        <sz val="11"/>
        <rFont val="Arial"/>
        <family val="2"/>
      </rPr>
      <t xml:space="preserve">Fuente: Segplan Proyecto 7833 -SDS. </t>
    </r>
  </si>
  <si>
    <r>
      <t xml:space="preserve">El consultorio del servicio de Atención Integral en Salud para las mujeres "MujerESalud"   implementado en el mes de junio  se encuentra ubicado en  el CDC Julio Cesar Sánchez de la localidad de Usme (Subred Sur)  y se enmarca dentro de la Manzana del cuidado de dicha localidad.  En este servicio  se brindará atención primaria en salud desde acciones de promoción y prevención con profesionales de  medicina general y enfermería  a las mujeres en sus diversidades. Inició su funcionamiento el 9 de junio  de 2022. Para la apertura de este servicio se realizó un trabajo articulado entre la SDS, SDIS y  la Subred Sur. Las mujeres van a encontrar  en este servicio una atención inicial  de medicina general y enfermería, cuando se requiera se podrá gestionar la  canalización a otros servicios de salud de acuerdo a la Ruta de Promoción y mantenimiento en salud. Las mujeres que tienen acceso a este servicios pertenecen al régimen subsidiado que se encuentren capitadas con la Subred Sur  </t>
    </r>
    <r>
      <rPr>
        <b/>
        <sz val="11"/>
        <rFont val="Arial"/>
        <family val="2"/>
      </rPr>
      <t xml:space="preserve">Fuente: Segplan Proyecto 7833 -SDS. </t>
    </r>
  </si>
  <si>
    <t xml:space="preserve">
Con corte a Julio 2022 se cuentan con 11 servicios de Atención Integral en Salud para las mujeres "MujerESalud", en implementación 
1.	Centro de Atención prioritaria en salud CAPS Chapinero (Localidad Barrios Unidos)
2.	CAPS Betania (Usme) 
3.	CAPS Porvenir (Bosa) 
4.	CAPS Perseverancia (Santa Fe)
5.	Centros de Atención Integral a la Diversidad Sexual y de Género -CAIDSG Zona Centro (Localidad Los Mártires)
6.	Centro de Desarrollo Comunitario CDC- Servita – Hospital Simón Bolívar (Localidad de Usaquén)
7.	Centro de Salud Emaús (Localidad de Engativá)
8.	CDC Bella Vista (Localidad de Kennedy)
9.	Casa de Igualdad de Oportunidades para las Mujeres CIO - Santa Fe
10.	CDC Julio Cesar Sánchez (Usme)
11.	CDC Porvenir (Santa Fe)
Desde del Plan de Salud Pública de Intervenciones Colectivas-PSPIC-, en estos servicios, se realizan acciones promocionales y preventivas en temas prioritarios para la salud de las mujeres en todos los cursos de vida, y para su fortalecimiento individual y comunitario, en temas relacionados con hábitos de vida saludable, salud sexual y reproductiva, identificación y prevención de violencias basadas de género, socialización de rutas de atención, promoción de hábitos saludables en salud mental, empoderamiento de las mujeres desde lo individual, familiar y comunitario, cuidado, autocuidado, y temas de cuidado relacionados con la pandemia por COVID -19; sexualidades, derechos sexuales y derechos reproductivos, enfermedades crónicas, transmisibles, socialización sentencia IVE, alimentación saludable, etc.  
Y desde la provisión Individual de los servicios se realizan consultas individuales de medicina general, enfermería -P&amp;P, detección temprana de eventos en salud, orientación en interrupción voluntaria del embarazo-IVE, activación de rutas desde la remisión a unidades de servicios en salud (USS) para la atención de especialistas y desarrollo de exámenes. 
Dichos servicios  priorizan las  Rutas Integrales de Atención en Salud- RIAS, entre ellas:  Promoción Mantenimiento de la Salud,  Agresiones, Accidentes y Traumas _AAT (atención  mujeres, niños, niñas y adolescentes víctimas de las violencias intrafamiliar, sexual,  explotación sexual comercial, peores formas de trabajo infantil, reclutamiento forzado conflicto armado,   trata de personas, violencias de género y violencias por prejuicios étnico raciales,  origen o migración,  orientaciones sexuales e identidades de género),  Enfermedades Metabólicas y Cerebro - Vasculares; Enfermedades Infecciosas; Materno Perinatal.
Fuente: Tablero Control Dirección de Análisis de Entidades Publicas del Sector Salud DAEPS</t>
  </si>
  <si>
    <t>ENE-FEB: Reporte OK
MARZO: El reporte cualitativo es igual al del anterior periodo (Alcance enviado por el Sector, subsanado el comentario)
ABRIL: Reporte OK
MAYO: Falta el reporte cuantitativo, se tomaron los datos del reporte cualitativo. SIn embargo, se solicita alcance al sector. 
JUNIO: Reporte OK
Julio: Pendiente el reporte por parte del sector</t>
  </si>
  <si>
    <t>8. Integración Social</t>
  </si>
  <si>
    <t>Secretaría Distrital de Integración Social</t>
  </si>
  <si>
    <t xml:space="preserve">Jóvenes mujeres vinculadas con transferencias monetarias condicionadas en la estrategia reto. </t>
  </si>
  <si>
    <t>Número de mujeres jóvenes que reciben transferencias monetarias condicionadas vinculadas a la estrategia reto/Número de personas que reciben transferencias monetarias condicionadas vinculadas a la estrategia reto*100</t>
  </si>
  <si>
    <t>Subdirección para la Juventud
Sergio David Fernández Granados
sfernandezg@sdis.gov.co</t>
  </si>
  <si>
    <t>Servicios Sociales</t>
  </si>
  <si>
    <t>Para el mes de enero el Servicio Social para la Seguridad Económica de la Juventud (SSSEJ) cuenta como participantes activos a 8.868 jóvenes. De estos 2.534 son hombres (29%), 6.334 mujeres (71.9%). De las mujeres vinculadas al SSSEJ su distribución por cohortes es la siguiente:
- De la segunda cohorte de Parceros Cuidando Bogotá hay un registro de 961 mujeres jóvenes que se encuentran activas como participantes del servicio a corte de enero de 2022. Esto representa un 72% del total de jóvenes registrados para esa cohorte. La información que se tiene a la fecha nos permite identificar el punto de la ruta en que se encuentran las jóvenes. A corte enero,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tercera cohorte de Parceros Cuidando Bogotá hay un registro de 1.049 mujeres jóvenes que se encuentran activas como participantes del servicio a corte de diciembre de 2021. Esto representa un 72%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Social para la Seguridad Económica de la Juventud con recursos de Rescate Social hay un registro de 1.182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Secretaria Disitrital de Salud y/o la UAESP.
- De la Segunda Cohorte del Servicio Social para la Seguridad Económica de la Juventud con recursos de Rescate Social hay un registro de 3.142 mujeres jóvenes que se encuentran activas como participantes del servicio a corte de enero de 2021. Esto representa un 71% del total de jóvenes registrados para esa cohorte. La información que se tiene a la fecha nos permite identificar el punto de la ruta en que se encuentran las jóvenes. A corte enero, las participantes están iniciado en la etapa de formación como agentes comunitarios en prevención en su parte teórica.
La primera cohorte del Servicio Social para la Seguridad Económica de la Juventud con recursos propios de la entidad y la Primera Cohorte del Servicio Social para la Seguridad Económica de la Juventud – Parceros Cuidando Bogotá finalizaron exitosamente su proceso en el servicio, siendo egresos exitosos:
En el SSSEJ con recursos propios de la entidad, se lograron egresar exitosamente 73 mujeres, representando el 82% de egresos exitosos, de la primera cohorte del SSSEJ – Parceros Cuidando Bogotá, se egresaron exitosamente 762 jóvenes, el 76% del total de jóvenes.
*Nota: las Transferencias Monetarias Condicionadas (TMC) se entregan mes vencido de acuerdo con la verificación del cumplimiento integral de las actividades condicionadas, el reporte se tiene a mes vencido después del día 6 de cada mes.</t>
  </si>
  <si>
    <t>Para el mes de marzo el servicio Parceros por Bogotá* cuenta como participantes activos a 7.420 jóvenes. De estos 2.040 son hombres (27.4%), 5,380 mujeres (72.5%). De las mujeres vinculadas al servicio su distribución por cohortes es la siguiente:
- De la segunda cohorte de Parceros Cuidando Bogotá hay un registro de 912 mujeres jóvenes que se encuentran activas como participantes del servicio a corte de marzo de 2022. Esto representa un 73% del total de jóvenes registrados para esa cohorte. La información que se tiene a la fecha nos permite identificar el punto de la ruta en que se encuentran las jóvenes. A corte marzo, las participantes están terminando el curso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tercera cohorte de Parceros Cuidando Bogotá hay un registro de 993 mujeres jóvenes que se encuentran activas como participantes del servicio a corte de marzo de 2022. Esto representa un 72,6 %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e iniciando su participación en la parte práctica, asistiendo a territorios para compartir información de los cursos y talleres donde se les brindan las herramientas y el conocimiento para incidir en el territorio, ser agentes de cambio, mientras comienzan y continúan en el segundo componente de la Ruta Pedagógica y reciben transversalmente ofertas de educación, empleo y emprendimiento.
- De la Primera Cohorte del servicio Parceros por Bogotá con recursos de Rescate Social hay un registro de 1.196 mujeres jóvenes que se encuentran activas como participantes del servicio a corte de marzo de 2022. Esto representa un 72,3% del total de jóvenes registrados para esa cohorte. La información que se tiene a la fecha nos permite identificar el punto de la ruta en que se encuentran las jóvenes. A corte marzo, las participantes están terminando en la etapa de formación como agentes comunitarios en prevención en su parte teórica y alistando su participación en la parte práctica y continúan en el segundo componente de la Ruta Pedagógica en diferentes instituciones de la ciudad como lo son la Secretaría Distrital de Salud (SDS) y/o la UAESP.
- De la Segunda Cohorte del servicio Parceros por Bogotá con recursos de Rescate Social hay un registro de 2.279 mujeres jóvenes que se encuentran activas como participantes del servicio a corte de marzo de 2022. Esto representa un 72.4% del total de jóvenes registrados para esa cohorte. La información que se tiene a la fecha nos permite identificar el punto de la ruta en que se encuentran las jóvenes. A corte marzo, las participantes están finalizando en la etapa de formación como agentes comunitarios en prevención en su parte teórica e iniciando la parte práctica.
La primera cohorte del servicio Parceros por Bogotá con recursos propios de la entidad y la Primera Cohorte del servicio Parceros por Bogotá – Parceros Cuidando Bogotá finalizaron exitosamente su proceso en el servicio, siendo egresos exitosos:
En el servicio Parceros por Bogotá con recursos propios de la entidad, se lograron egresar exitosamente 73 mujeres, representando el 82% de egresos exitosos, de la primera cohorte del SSSEJ – Parceros Cuidando Bogotá, se egresaron exitosamente 762 jóvenes, el 76% del total de jóvenes.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</si>
  <si>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abril el servicio Parceros por Bogotá* cuenta como participantes activos a 7.334  jóvenes. De estos 1.983 son hombres (27%), 5.346 mujeres (72.8%). De las mujeres vinculadas al servicio su distribución por cohortes es la siguiente:
- De la segunda cohorte de Parceros Cuidando Bogotá hay un registro de 885 mujeres jóvenes que se graduaron del Servicio Social Parceros por Bogotá. Esto representa un 72,9% del total de jóvenes graduados para esa cohorte. 
- De la tercera cohorte del Servicio Parceros Cuidando Bogotá hay un registro de 971 mujeres jóvenes que se encuentran activas como participantes del servicio a corte de marzo de 2022. Esto representa un 73 % del total de jóvenes registrados para esa cohorte. La información que se tiene a la fecha nos permite identificar el punto de la ruta en que se encuentran las jóvenes. A corte abril, las participantes están terminando en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del servicio Parceros por Bogotá con recursos de Rescate Social hay un registro de 1.149 mujeres jóvenes que se encuentran activas como participantes del servicio a corte de abril de 2022. Esto representa un 72,7% del total de jóvenes registrados para esa cohorte. La información que se tiene a la fecha nos permite identificar el punto de la ruta en que se encuentran las jóvenes. A corte abril, las participantes están realizando su participación en la parte práctica y continúan en el segundo componente de la Ruta Pedagógica en diferentes instituciones de la ciudad como lo son la Secretaría Distrital de Salud (SDS) y/o la UAESP.
- De la cuarta cohorte del Servicio Parceros Cuidando Bogotá hay un registro de 1.011 mujeres jóvenes que se encuentran activas como participantes del servicio a corte de abril de 2022. Esto representa un 73% del total de jóvenes registrados para esa cohorte. La información que se tiene a la fecha nos permite identificar el punto de la ruta en que se encuentran las jóvenes. A corte abril, las participantes están iniciando la parte teórica del Curso Comunitario de Agentes de Prevención.
- De la Segunda Cohorte del servicio Parceros por Bogotá con recursos de Rescate Social hay un registro de 2.212 mujeres jóvenes que se encuentran activas como participantes del servicio a corte de abril de 2022. Esto representa un 72,8% del total de jóvenes registrados para esa cohorte. La información que se tiene a la fecha nos permite identificar el punto de la ruta en que se encuentran las jóvenes. A corte abril, las participantes están iniciando la parte práctica del Curso Comunitario de Agentes de Prevención.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</si>
  <si>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mayo el servicio Parceros por Bogotá* cuenta como participantes activos a 5.595 jóvenes. De estos 1.488 son hombres (26.6%), 4.102 mujeres (73.3%). De las mujeres vinculadas al servicio su distribución por cohortes es la siguiente:
- De la tercera cohorte de Servicio Parceros Cuidando Bogotá hay un registro de 945 mujeres jóvenes que se graduaron del Servicio Social Parceros por Bogotá. Esto representa un 73,3% del total de jóvenes graduados para esa cohorte.
- De la cuarta cohorte del Servicio Parceros Cuidando Bogotá hay un registro de 833 mujeres jóvenes que se encuentran activas como participantes del servicio a corte de mayo de 2022. Esto representa un 74,5% del total de jóvenes registrados para esa cohorte. La información que se tiene a la fecha nos permite identificar el punto de la ruta en que se encuentran las jóvenes. A corte mayo,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 Servicio Parceros Cuidando Bogotá con recursos de Rescate Social hay un registro de 1.115 mujeres jóvenes que se graduaron del Servicio Social Parceros por Bogotá. Esto representa un 72,5% del total de jóvenes graduados para esa cohorte.
- De la Segunda Cohorte del servicio Parceros por Bogotá con recursos de Rescate Social hay un registro de 2.061 mujeres jóvenes que se encuentran activas como participantes del servicio a corte de mayo de 2022. Esto representa un 73,2% del total de jóvenes registrados para esa cohorte. La información que se tiene a la fecha nos permite identificar el punto de la ruta en que se encuentran las jóvenes. A corte mayo, las participantes se encuentran asistiendo a las actividades de Servicio de Apoyo a Instituciones de la Ciudad, mientras continúan en el segundo componente de la Ruta Pedagógica y reciben transversalmente ofertas de educación, empleo y emprendimiento.
- De la Tercera Cohorte del servicio Parceros por Bogotá con recursos de Rescate Social hay un registro de 1.208 mujeres jóvenes que se encuentran activas como participantes del servicio a corte de mayo de 2022. Esto representa un 72,6% del total de jóvenes registrados para esa cohorte. La información que se tiene a la fecha nos permite identificar el punto de la ruta en que se encuentran las jóvenes. A corte mayo,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</si>
  <si>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junio el servicio Parceros por Bogotá* cuenta como participantes activos a 8.845 jóvenes. De estos 2.236 son hombres (26.41%), 6.491 mujeres (73.3%), dos son intersexuales (0.02%) y 16 jóvenes prefieren no decir su sexo. De las mujeres vinculadas al servicio su distribución por cohortes es la siguiente:
- De la cuarta cohorte del Servicio Parceros Cuidando Bogotá hay un registro de 801 mujeres jóvenes que se encuentran activas como participantes del servicio a corte de junio de 2022. Esto representa un 74,9% del total de jóvenes registrados para esa cohorte. La información que se tiene a la fecha nos permite identificar el punto de la ruta en que se encuentran las jóvenes. A corte junio, las participantes se encuentran finalizando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primera cohorte de Servicio Parceros Cuidando Bogotá con recursos de Rescate Social hay un registro de 52 mujeres jóvenes que se mantienen activos del Servicio Social Parceros por Bogotá. Esto representa un 75% del total de jóvenes graduados para esa cohorte.
- De la Segunda Cohorte del servicio Parceros por Bogotá con recursos de Rescate Social hay un registro de 1.976 mujeres jóvenes que se encuentran activas como participantes del servicio a corte de junio de 2022. Esto representa un 73,4% del total de jóvenes registrados para esa cohorte. La información que se tiene a la fecha nos permite identificar el punto de la ruta en que se encuentran las jóvenes. A corte junio, las participantes se encuentran asistiendo a las actividades de Servicio de Apoyo a Instituciones de la Ciudad, mientras continúan en el segundo componente de la Ruta Pedagógica y reciben transversalmente ofertas de educación, empleo y emprendimiento.
- De la Tercera Cohorte del servicio Parceros por Bogotá con recursos de Rescate Social hay un registro de 1.248 mujeres jóvenes que se encuentran activas como participantes del servicio a corte de junio de 2022. Esto representa un 73,3% del total de jóvenes registrados para esa cohorte. La información que se tiene a la fecha nos permite identificar el punto de la ruta en que se encuentran las jóvenes. A corte junio,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De la Cuarta Cohorte del servicio Parceros por Bogotá con recursos de Rescate Social hay un registro de 2.427 mujeres jóvenes que se encuentran activas como participantes del servicio a corte de junio de 2022. Esto representa un 72,8% del total de jóvenes registrados para esa cohorte. La información que se tiene a la fecha nos permite identificar el punto de la ruta en que se encuentran las jóvenes. A corte junio, las participantes continúan la etapa de formación como agentes comunitarios en prevención en su parte práctica, asistiendo a territorios para compartir información de los cursos y talleres donde se les brindan las herramientas y el conocimiento para incidir en el territorio, ser agentes de cambio, mientras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</si>
  <si>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Para el mes de Julio de 2022 el servicio Parceros por Bogotá* cuenta con participantes activos a 8.441 jóvenes. 1.038 jóvenes activos pertenecientes a Parceros Cuidando Bogotá con recursos de Fondos de Desarrollo Local, 50 jóvenes activos pertenecientes a la Primera Cohorte de Rescate social, 2.608 jóvenes activos pertenecientes a la Segunda Cohorte de Rescate Social, 1.616 jóvenes activos pertenecientes a la Tercera Cohorte de Rescate Social y 3.129 jóvenes activos pertenecientes a la Cuarta Cohorte de Rescate Social.
De estos 2.184 son hombres (25.87%), 6.146 mujeres (72.8%), 108 son intersexuales (1.27%) y 3 jóvenes prefieren no decir su sexo. De las mujeres vinculadas al servicio su distribución por cohortes es la siguiente:
- De la cuarta cohorte del servicio Parceros Cuidando Bogotá con recursos de Fondos de Desarrollo Local (FDL), hay un registro de 773 mujeres jóvenes que se encuentran activas como participantes del servicio a corte de julio de 2022. Esto representa un 55,7% del total de jóvenes registrados para esa cohorte. La información que se tiene a la fecha nos permite identificar el punto en que se encuentran las jóvenes. Con corte a julio, las participantes se encuentran en primer lugar ejerciendo actividades de Servicio de Apoyo a Instituciones de la Ciudad; continúan en el segundo componente de la Ruta Pedagógica y reciben transversalmente ofertas de educación, empleo y emprendimiento.
- De la primera cohorte de servicio Parceros Cuidando Bogotá con recursos de Rescate Social hay un registro de 38 mujeres jóvenes que se mantienen activos del Servicio Social Parceros por Bogotá. Esto representa un 76% del total de jóvenes graduados para el mes de julio.
- De la segunda cohorte del servicio Parceros por Bogotá con recursos de Rescate Social hay un registro de 1.921 mujeres jóvenes que se encuentran activas como participantes del servicio a corte de julio de 2022. Esto representa un 73,6%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continúan en el segundo componente de la Ruta Pedagógica y reciben transversalmente ofertas de educación, empleo y emprendimiento.
- De la tercera cohorte del servicio Parceros por Bogotá con recursos de Rescate Social hay un registro de 1.190 mujeres jóvenes que se encuentran activas como participantes del servicio a corte de julio de 2022. Esto representa un 73,6%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y continúan en el segundo componente de la Ruta Pedagógica y reciben transversalmente ofertas de educación, empleo y emprendimiento.
- De la cuarta cohorte del servicio Parceros por Bogotá con recursos de Rescate Social hay un registro de 2.224 mujeres jóvenes que se encuentran activas como participantes del servicio a corte de julio de 2022. Esto representa un 71,1% del total de jóvenes registrados para este mes. La información que se tiene a la fecha nos permite identificar el punto de la ruta en que se encuentran las jóvenes. A corte julio, las participantes se encuentran ejerciendo actividades de Servicio de Apoyo a Instituciones de la Ciudad, continúan en el segundo componente de la Ruta Pedagógica y reciben transversalmente ofertas de educación, empleo y emprendimiento.
* El servicio asociado cambió su nombre.
**Nota: las Transferencias Monetarias Condicionadas (TMC) se entregan mes vencido de acuerdo con la verificación del cumplimiento integral de las actividades condicionadas. El reporte se tiene a mes vencido después del día 10 de cada mes.</t>
  </si>
  <si>
    <t xml:space="preserve">ENE - FEB: En el reporte solo se evidencia la información correspondiente al mes de enero, se sugiere completar la información con respecto a las Transferencias Monetarias Condicionadas entregadas en febrero a mujeres jóvenes.
MARZO: Reporte OK, teniendo en cuenta que la meta es constante
ABRIL: Reporte OK
Mayo: Reporte OK
Junio: Reporte OK
Julio: Falta reporte del Logro  (Alcance enviado por el sector el 18 de julio) </t>
  </si>
  <si>
    <t xml:space="preserve">Escuela de padres cuidadores y masculinidades alternativas implementada, en el marco de la atención en Jardínes Infantiles. </t>
  </si>
  <si>
    <t>Numero de encuentros realizados con profesionales de la subdireccion para la infancia con el fin de elaborar el lineamiento de la escuela de padres cuidadores</t>
  </si>
  <si>
    <t>encuentros</t>
  </si>
  <si>
    <t>Subdirección para la Infancia - Luis Hernando  Parra      lhparra@sdis.gov.co</t>
  </si>
  <si>
    <t>Durante el periodo enero febrero no se realizaron acciones para la construcciòn del lineamiento de la Escuela para padres cuidadores en el marco delas masculindadesno hegemonicas.</t>
  </si>
  <si>
    <t>En el mes de marzo se adelanto un encuentro con los lideres de las modalidades de atenciòn y estrategias,el 4 de marzo,en donde se realizo una sensibilización frente al tema de masculinidades no hegemonicas y se planteo la propuesta para la elaboraciòn del documento que sera la guia para el abordaje de la Escuela para padres cuidadores en el marco de las masculinidades no hegemonicas.</t>
  </si>
  <si>
    <t>Durante el mes de abril no se adelantaron encuentros,sin embargo, se realizó una reunion con la lider de el equipo de fortalecmiento tecnico, con el fin de estucturar la propuesta de cronograma de los encuentros que se van a realizar con el equipo de profesionales psicosociales quienes aportaran a la construcciòn del lineamiento.</t>
  </si>
  <si>
    <t>En el mes de mayo no se realizaron encuentros, sin embargo se realizo una revisión de los documentos que pueden aportar a la contrucción de el lineamientos que tendra la  Escuela de padres cuidadores y masculinidades alternativas implementada, en el marco de la atención en Jardínes Infantiles y Casas de pensamiento intercultural.</t>
  </si>
  <si>
    <t>En el mes de junio se adelantó un encuentro con un grupo de profesionales psicosociales de la Subdirección para la infancia. El resultado de esta reunion fue la construcción de un cronograma con las fechas tentativas para la revision documental y la elaboración del lineamiento. Este documento será la guía para el abordaje de la Escuela para padres cuidadores en el marco de las masculinidades no hegemónicas, formulado en el marco de la atención en jardínes infantiles y casas de pensamiento intercultural.  Se espera que este documento se apropie desde las subdirecciónes partiendo de sus diferentes realidades, por lo cual se deberá hacer énfasis en alguna de las tematicas propuestas.</t>
  </si>
  <si>
    <t>Durante el mes de julio se realizó un encuentro con los profesionales psicosociales del nivel central, quienes dan linea técnica a los profesionales que acompañan las unidades operativas. En este encuentro se realizó la revisión del contendio que tendrá el documento y se sugirió que sea un escrito cercano para todas y todos, sin tantos tecnicismos y que se acerque a las realidades que se observan en territorio. El documento construido tendrá una introducción, objetivos, población objeto, marco juridico, actividades y productos a realizar. Se espera que en el mes de septiembre se cuente con el documento borrador para que pase a revisión por el equipo de gestion documental.</t>
  </si>
  <si>
    <t>ENE - FEB: Pendiente la remisión del reporte, en la programación se registra que inicia en febrero, se invita a registrar avances de planeación /gestión en caso de no haber iniciado las escuelas.
MARZO:  El sector realizó una modificación en el indicador, meta y fecha del logro en la matriz. Se recuerda que todas las solicitudes de ajuste deben realizarse de mediante comunicación oficial (correo electrónico u oficio) del nivel directivo para tener la trazabilidad. 
ABRIL: Desde el mes anterior el sector envío la matriz con ajuste de indicador y meta; sin embargo, aún no se ha recbido solicitud oficial del cambio . 
Mayo: se realizó ajuste de indicador y meta 
JUNIO: Reporte OK
JULIO: Reporte oK</t>
  </si>
  <si>
    <t>Estrategia de Dignidad Menstrual para las mujeres y personas con experiencia menstrual habitantes de calle.</t>
  </si>
  <si>
    <t>Número de mujeres y personas con experiencia mestrual atendidas en el marco de la Estrategia de Dignidad Menstrual</t>
  </si>
  <si>
    <t xml:space="preserve"> personas con experiencia mestrual</t>
  </si>
  <si>
    <t>Subdirección para la Adultez
Equipo de Políticas Públicas - Daniel Andres Mora avila -dmoraa@sdis.gov.co</t>
  </si>
  <si>
    <t>En el marco de implementación de los módulos de Educación Menstrual para el Autocuidado y Autoconocimiento- EMMA, la Subdirección para la Adultez ha vinculado a las y los ciudadanos habitantes de calle a escenarios de reflexión en torno al cuidado menstrual y la transformación de imaginarios asociados a esta experiencia, además de brindar herramientas oportunas para que las personas con experiencias menstruales que habitan la calle, conozcan de manera clara el proceso de menstruación y desde salud pública cuales son las opciones de cuidado. Desde este proceso se garantiza el derecho a los servicios sexuales y reproductivos y de vivir una experiencia menstrual digna así se encuentren habitando la calle.
Para este periodo se entregaron 75 kits de cuidado menstrual a personas con experiencias menstruales, También adicionalmente se realizaron acciones pedagógicas orientadas a la implementación de los módulos de educación menstrual EMMA, en estos módulos participaron de la siguiente forma:
Enero
Mujeres: 78
Hombres Transgenero: 4
Personas no binarias: 1
Hombres: 34
Un total de 117 personas que se vinculan a escenarios de transformación de imaginarios asociados a la menstruación.
Febrero
Mujeres: 114
Hombres Transgenero: 4
Personas no binarias: 2
Hombres: 38
Un total de 158 en el mes de febrero</t>
  </si>
  <si>
    <t>En el marco de la mesa de seguimiento a la implementación de la Estrategia de Dignidad y Cuidado Menstrual, se ha organizado en compañía de la Secretaría de la Mujer, La Secretaría de Salud y la Subdirección para la Adultez una jornada de autocuidado por la dignidad menstrual, esta jornada tiene como objetivo brindar servicios básicos en higiene y autocuidado personal para las personas habitantes de calle con experiencias menstruales y la entrega de un kit de cuidado menstrual a cargo de la Secretaría de la Mujer que permite avanzar en la garantía de la dignidad menstrual, esta jornada se realizó el 24 de marzo y se atendieron un total de 40 personas con experiencias menstruales que habitan la calle.
Adicional a ello, se implementan los de módulos de Educación Menstrual para el Autocuidado y Autoconocimiento- EMMA en las diferentes unidades operativas de la Subdirección para la Adultez que están dispuestos a la atención de la población habitante de calle, estos módulos están orientados a la transformación de imaginarios asociados a la menstruación, a brindar una información oportuna y veraz sobre la menstruación como experiencia y sobre las rutas de atención que tiene el distrito para la garantía de la dignidad menstrual en personas que habitan la calle.
En este mes se realizaron un total de 13 acciones pedagógicas en las cuales se contó con la participación de personas habitantes de calle, de la siguiente forma.
Mujeres: 110
Hombres Transgénero:6
Personas no binarias: 2
Hombres: 46</t>
  </si>
  <si>
    <t xml:space="preserve">En el marco de la implementación de la Estrategia de Dignidad Menstrual para las mujeres, personas no binarias y personas transgenero habitantes de calle con experiencias menstruales, en el Centro de Atención y Desarrollo de Capacidades para Mujeres Habitantes de Calle, se realizó una jornada de atención integral en dignidad menstrual, en esta jornada se otorgaron 28 kits de cuidado menstrual a mujeres en sus diversidades con experiencia menstrual, pero adicional a este ejercicio se  realizó  el proceso pedagógico que orientó a las mujeres a vivir una experiencia menstrual digna aun cuando habiten la calle, en un ejercicio de información clara y oportuna de la menstruación que aporte en el cuidado de sí misma y la prevención de una enfermedad, todo esto bajo las orientaciones implementan de los módulos de Educación Menstrual para el Autocuidado y Autoconocimiento- EMMA.
De este ejercicio participaron 13 mujeres y 1 persona no binaria con experiencias menstruales. 
</t>
  </si>
  <si>
    <t>Para este mes se fortalece la atención en el Centro de Atención y Desarrollo de Capacidades para Mujeres Habitantes de Calle, en donde se definió al interior de la modalidad, tomar un día en el mes en donde se realicen acciones orientadas a la dignidad menstrual, en esta jornada se realiza también la entrega de los kit de cuidado menstrual a todas las mujeres diversas habitantes de calle que tienen experiencias menstruales.
Para esta jornada se hizo la entrega de 80 kits de cuidado menstrual y se realizan acciones pedagógicas orientadas por los módulos de Educación Menstrual para el Autocuidado y Autoconocimiento- EMAA, en la jornada de acciones pedagógicas participan 14 mujeres,  trece mujeres cisgénero y una mujer transgénero.
En esta jornada se habló de la comprensión de los fluidos vaginales, los hábitos y criterios que deben tener en cuenta cuando se presentan cambios en sus fluidos vaginales, reconociendo sus características, la importancia de la protección en la vida sexual activa y la asistencia pertinente a los servicios de salud cuando se presenten anomalías en sus fluidos.</t>
  </si>
  <si>
    <t>En el mes de junio se realizó un recorrido interinstitucional en la localidad de Los Mártires. El objetivo fundamental fue el de identificar a personas habitantes de calle con experiencias menstruales, que no acceden a los servicios y requiere orientación. Este recorrido se realiza con la Secretaría de la Mujer, Secretaría de Salud y el IDIPRON.
Adicional a ello se realizó en compañía de la Secretaría de la Mujer, la Secretaría de Salud y el IDIPRON,  una segunda jornada de dignidad menstrual, compuesta por: una jornada de autocuidado,  escucha activa y la entregade kits de cuidado menstrual por parte de la Secretaría de la Mujer. Esta jornada se realizó en la subdirección local de Los Mártires y priorizó la atención de mujeres habitantes de calle que no acceden a ninguna modalidad por diferentes circunstancias.
Estas jornadas permiten que se garantice vivir una experiencia menstrual  acorde a las particularidades de la población habitante de calle.
En el marco de estas jornadas se atendieron a 27 mujeres dentro de la Estrategia de Dignidad Menstrual.</t>
  </si>
  <si>
    <t xml:space="preserve">Para este mes, se realiza en compañía de la Secretaría de la Mujer, una jornada de atención en el centro de atención a personas habitantes de calle con alta dependencia, física, mental y cognitiva en donde participan 20 mujeres. Se abordaron tabúes sobre la menstruación, especialmente en personas con discapacidad y como se ha invisibilizado su experiencia, desde un proceso infantilizado; por otro lado sobre la fisiología del cuerpo y la salud menstrual. Las acciones acá desarrolladas, fueron actividades dirigidas para personas con discapacidad, para que desde sus múltiples habilidades pudieran fortalecer los conceptos que se tenían sobre el tema.  </t>
  </si>
  <si>
    <t>ENE - FEB: Se sugiere al sector revisar el reporte ya que la información quedo cortada; igualmente se recomienda especificar la sigla EMMA.  (El sector ajustó el reporte de acuerdo a las recomendaciones)
MARZO: Reporte OK
ABRIL: Se sugiere al sector revisar y ajustar la meta de acuerdo al marco de realidad, teniendo en cuenta que al mes de marzo el cumplimiento es del 70%
Mayo: Reporte OK, se realizó ajuste a la meta
JUNIO: Reporte OK
JULIO: Reporte OK</t>
  </si>
  <si>
    <t>Instituto Distrital para la Protección de la Niñez y la Juventud-IDIPRON</t>
  </si>
  <si>
    <t>Jóvenes sensibilizadas y sensibilizados en prevención de violencias contra las mujeres.</t>
  </si>
  <si>
    <t>Número de talleres dirigidos a jóvenes, relacionados con la prevención de violencias contra las mujeres.</t>
  </si>
  <si>
    <t>talleres</t>
  </si>
  <si>
    <t xml:space="preserve">Se desarrollaron acciones en torno a la ,  realizando 19 talleres y actividades relacionadas con el autocuidado, la prevención de violencias, la igualdad y equidad para las mujeres, la resignificación del rol de la mujer, galerías fotográficas con mujeres que aportaron a nivel científico, deportivo, artística y cultural a nivel nacional y mundial, se realizaron círculos de palabra, obras de teatro, rap y cine foros, en las siguientes unidades de protección integral en modalidad externados e internados, así:
Externados:
UPI molinos: 144 beneficiarios y beneficiarias
UPI Perdomo: 295 beneficiarios y beneficiarias
UPI Bosa: 70 beneficiarios y beneficiarias
UPI Rioja: 70 beneficiarios y beneficiarias
UPI La Victoria: 25 beneficiarios y beneficiarias
UPI Oasis: 111 beneficiarios y beneficiarias
UPI Santa Lucia: 90 beneficiarios y beneficiarias
UPI Florida: 73 beneficiarios y beneficiarias
UPI La 32: 132 beneficiarios y beneficiarias
UPI Belén y conservatorio: 62 beneficiarios y beneficiarias
Internados:
UPI La 27 Sur: 67 beneficiarios y beneficiarias y 20 funcionarios
UPI San Francisco: 63 beneficiarios y beneficiarias y 23 funcionarios
UPI Liberia: 11 beneficiarios y beneficiarias 7 funcionarios y 2 madres de familia
UPI Arcadia: 62 beneficiarios y beneficiarias y 16 funcionarios
Para un total de participantes de 1333.
</t>
  </si>
  <si>
    <t>Se realizaron 4 talleres en el marco de la prevención de la violencia de género , violencia contra las mujeres, un trabajo en grupo sobre el violentometro que permitó a las y los  jovenes evidenciar si estan siendo victimas o victimarios . Se cuenta con las evidencias de cada uno de los talleres.
Los talleres se realizron en las siguientes unidades:
UPI BELEN 5 MUJERES 13 HOMBRES
UPI CONSERVATORIO 
9 MUJERES  16 HOMBRES
UPI MOLINOS 7 MUJERES 13 HOMBRES.
UPI BOSA 13 MUJERES 7 HOMBRES.
TOTAL 78 JOVENES
MUJERES  34
HOMBRES  44</t>
  </si>
  <si>
    <t>Se realizó 1 taller en el marco de la prevención de la violencia de género , violencia contra las mujeres, un trabajo en grupo sobre el violentometro que permitó a las y los adolescentes  identificar y prevenir violencias y evitar la replica de estas conductas . Se cuenta con las evidencias del taller.
Los talleres se realizaron con beneficiarios y beneficiarias del contexto territorio prevención, en donde participaron 10 adolescentes y 3 madres:
TOTAL 10 adolescentes
MUJERES  6
HOMBRES  4</t>
  </si>
  <si>
    <t>Se realizaron 2 talleres en el marco de la prevención de la violencia de género y violencia contra las mujeres, trabajando situaciones con el violentometro ,que permitió a las y los adolescentes identificar y prevenir violencias y evitar la réplica de estas conductas. Se cuenta con las evidencias del taller.
Los talleres se realizaron con beneficiarios y beneficiarias del contexto territorio prevención, en las unidades de protección integral (UPIs) de Oasis y Liberia, en donde participaron 94 adolescentes y jóvenes:
MUJERES  13
HOMBRES  81</t>
  </si>
  <si>
    <t>Se llevaron a cabo dos talleres en la Unidad de protección de la 27 enfocados a socializar los diferentes tipos de violencia contra las mujeres, a traves de el violentometro se invitó a las personas tanto a hombres como a mujeres a revisar las señales de alerta, por un lado si las mujeres identifican alguna situación que las ponga en riesgo y por otra parte si los hombres sienten que estan haciendo alguna situación que pueda agradir a las mujeres que estan a su alrededor.
En estos talleres participaron
54
24 mujeres  
30 hombres 
en sus diferencias y diversidades.</t>
  </si>
  <si>
    <t>ENE - FEB: Falta el reporte de este logro teniendo en cuenta que la fecha de inicio es en febrero, en el caso de no haber realizado ningún taller se sugiere reportar el proceso de planeación y el diseño metodológico de los espacios. 
MARZO: Se recomienda al sector revisar la meta de acuerdo al marco de realidad, teniendo en cuenta que para el  I Trimestre la meta tiene un cumplimiento del 190%. 
ABRIL: Se sugiere revisar la meta de acuerdo al marco de realidad, teniendo en cuenta que para abril el cumplimiento de la meta es superior al 200%, evidenciando retos en la planeación. 
Mayo: Reporte OK, se realizó ajuste a la meta.
JUNIO: Reporte OK
JULIO: Reporte OK</t>
  </si>
  <si>
    <t>9. Cultura, Recreación y Deporte</t>
  </si>
  <si>
    <t>Secretaría Distrital de Cultura, Recreación y Deporte</t>
  </si>
  <si>
    <t xml:space="preserve">Acciones pedagógicas y comunicativas lideradas desde la escuela de hombres al cuidado, implementadas  </t>
  </si>
  <si>
    <t>10  acciones pedagógicas y comunicativas que se desarrollan en los procesos de enseñanza en la escuela de Hombres al Cuidado.</t>
  </si>
  <si>
    <t>Acciones</t>
  </si>
  <si>
    <t>Si bien el reporte cuantitativo inicia en marco de 2022 se registran acciones encaminadas a la definición del plan de acción 2002, atendiendo la metodología para la gestión de estrategias de cultura ciudadana denominada IDEARR. En este sentido se llevaron a cabo reuniones de articulación interna e innovación y creación, para la definición de las acciones 2022 y su correspondiente presupuesto.</t>
  </si>
  <si>
    <t xml:space="preserve">Durante el mes de marzo se realizó el pilotaje y evaluación de las modalidades Presencial y Móvil de la Escuela Hombres al Cuidado, se llevaron a cabo 6 acciones con 4 entidades y jóvenes RETO, con una participación de 159 a 161 personas. 
</t>
  </si>
  <si>
    <t xml:space="preserve">Durante el mes de abril continúan las acciones de la escuela, en el marco del proceso de evaluación. Se realizaron dos eventos puntuales en la localidad de Kennedy, con padres de familia y jóvene del programa "RETO". En total participaron 13 personas. </t>
  </si>
  <si>
    <t>Durante el mes de mayo de 2022, en el marco de la Escuela, se desarrollan 11 acciones en las localidades de Kennedy, Teusaquillo y Antonio Nariño. De acuerdo con el indicador propuesto, se contabilizan 3 acciones pedagógicas y comunicativas: Grupo focal evaluación de narrativa, Escuela presencial Hombres al Cuidado y encuentro Socio Hablemos de cuidado.
Los grupos focales se realizaron con padres de familia del Jardín infantil el Caracol  ubicado dentro de la Manzana del Cuidado de la localidad de Kennedy, con los que se realizaron actividesad de evaluación de la narrativa y contenido de los módulos de la Escuela Presencial, retroalimentado la fase de reformulación de la estrategia.
La Escuela Presencial Hombres al Cuidado se desarrolló en el perímetro de la Manzana del Cuidado de la localidad de Kennedy con jóvenes del programa Reto, a través de 18 sesiones para el desarrollo de los tres módulos de formación que tiene la Escuela: Cuidado Directo, Cuidado Indirecto y Cuidado Emocional.
Finalmente, Socios Hablemos de Cuidado es  una actividad modo foro, en la que a partir de la miniserie Calma se genera la conversación con el público asistente sobre el rol del cuidado de los hombres.</t>
  </si>
  <si>
    <t xml:space="preserve">"Durante el mes de junio de 2022, se desarrollaron 8 actividades en el marco de la escuela del cuidado, con una participación de 133 beneficiarios: 
1. Socio hablemos de cuidado
2. Escuela Movil - Visita USAID
3. Escuela Móvil -CONGRESO DE  PARTICIPACIÓN IDPAC
4. SESIÓN  CERO ESCUELA PRESENCIAL
5. Escuela Movil, feria de servicios a madres y padres de familia 
6. SESIÓN  CERO ESCUELA PRESENCIAL
7. Conversacíón Digital proyección miniseria Calma 
8. SESIÓN  CERO ESCUELA PRESENCIAL
De acuerdo con la meta planteada, se reportan como acciones pedagógicas el foro Socio, hablemos de cuidado; Escuela móvil presencial; Conversación Digital. "
</t>
  </si>
  <si>
    <t xml:space="preserve">"Durante le mes de julio de2002 se desarrollaron las sigueintes actividades en el marco de la Escuela del Cuidado: 
1.  SESIÓN 1 MÓDULO DE CUIDADO EMOCIONAL - TEUSAQUILLO 
2. SESIÓN 1 MÓDULO DE CUIDADO DIRECTO - BOSA
3. Escuela Móvil. visita de internacional cumbre regional y alcaldesa - TUNAL 
4. ESCUELA MÓVIL BARRIO RESTREPO 
5. ACOMPAÑAMIENTO RECORRIDO LÍNEA CALMA  - ANTONIO NARIÑO
6. Escuela Móvil - CIUDAD BOLIVAR
7. Escuela Móvil Jardín el Baúl - ANTONIO NARIÑO
De acuerdo con la meta planteada, se reportan 2 acciones nuevas: Módulo de cuidado emocional y módulo de cuidado directo. 
Es preciso aclarar que como lo indicamos en el reporte, durante los los meses de marzo - abril se estaban desarrollando acciones de evaluación de la estrategia y pilotaje. Por esta razón se empieza a reportar meta desde Mayo de 2022, un ¡a vez entra de  nuevo en operación la escuela."
</t>
  </si>
  <si>
    <t>Enero-febrero:  A través del correo de la profesional de asistencia técnica para la transversalización del enfoque de género se solicita al sector enviar la solicitud formal para cambiar la fecha-
MARZO: proceso de alistamiento
abril: se solicita ampliación cualitativa sobre el tipo de acciones que se realizarán
mayo: sin comentarios
JUNIO: Sin comentarios</t>
  </si>
  <si>
    <t xml:space="preserve">Servicio de orientación emocional para hombres con el fin de prevenir violencias de género en Bogotá, a través de la línea calma </t>
  </si>
  <si>
    <t xml:space="preserve">Número de hombres atendidos en Bogotá a traves de la linea calma. 
</t>
  </si>
  <si>
    <t>hombres</t>
  </si>
  <si>
    <t>Entre enero y febrero se recibieron 400 llamadas, de las cuales se atendieron 326.  Donde 60 usuarios iniciaron acompañamiento psicoeducativo por protocolos 1. 2 y 3.</t>
  </si>
  <si>
    <t xml:space="preserve">Durante el mes de marzo a través de la línea Calma se recibireron 425 llamadas, de las cuales fueron efectivamente atendidas 358, correspondientes a 246 hombres. 41 de estos usuarios fueron reiterados. Del total de hombres atendidos,  7 iniciaron acompañamiento psicoeducativo. 
</t>
  </si>
  <si>
    <t xml:space="preserve">"Durante el mes de abril se recibieron 313 llamadas, de las cuales se atendieron 299, correspondientes a 245 usuarios. 
9 hombres avanzan con proceso de acompañamiento psicoeducativo. "
</t>
  </si>
  <si>
    <t xml:space="preserve">Durante el mes de mayo la atención telefónica de línea calma estuvo suspendida, por proceso de cambio de operador, sin embargo a la fecha de reporte, se registra el cumplimiento de la meta planteada para la vigencia. </t>
  </si>
  <si>
    <t xml:space="preserve">"Durante el mes de junio de 2022, se registran los siguientes datos de atención en línea calma:
- Atenciones en la línea calma: 404 
- Número de hombres atendidos en Bogotá a través de la línea calma: 371
- Numero de usuarios reiterados: 84 
- Numero de psicoeducativos:  0. 
Se confirma que durante el periodo no se  están realizando psicoedicativos en tanto se consolide el  sistema de captura de información  por parte del nuevo operador de la línea. "
</t>
  </si>
  <si>
    <t xml:space="preserve">"Durante el mes de julio de 2022, se registran los siguientes datos de atención en línea calma:
- Llamadas recibidas: 1388
- Atenciones en la línea calma: 503 
- Numero de psicoeducativos:  0. 
Se confirma que durante el periodo no se  están realizando psicoedicativos en tanto se consolide el  sistema de captura de información  por parte del nuevo operador de la línea. "
</t>
  </si>
  <si>
    <t>Enero-febrero:  A través del correo de la profesional de asistencia técnica para la transversalización del enfoque de género se solicita al sector ampliar la información frente a los protocolos citados para dar contexto a la acción
MARZO: Sin comentarios
MAYO: sin comentarios
JUNIO: SIN COMENTARIOS</t>
  </si>
  <si>
    <t>Sesiones de ciclo de lectura dirigidas a personas jóvenes, adolescentes, adultas, niños y niñas, que se enfoquen en  transoformar estereotipos y creencias machistas, transfóbicas y racistas</t>
  </si>
  <si>
    <t>Número de sesiones de  ciclo de lectura dirigidas a personas jóvenes, adolescentes, adultas, niños y niñas, que se enfoquen en  transoformar estereotipos y creencias machistas, transfóbicas y racistas</t>
  </si>
  <si>
    <t xml:space="preserve">sesiones </t>
  </si>
  <si>
    <t>A la fecha se encuentra en proceso de planeación el   ciclo de lectura dirigidas a personas jóvenes, adolescentes, adultas, niños y niñas, que se enfoquen en  transformar estereotipos y creencias machistas, transfóbicas y racistas.</t>
  </si>
  <si>
    <t xml:space="preserve">A la fecha se encuentra en proceso de planeación el   ciclo de lectura dirigidas a personas jóvenes, adolescentes, adultas, niños y niñas, que se enfoquen en  transoformar estereotipos y creencias machistas, transfóbicas y racistas.
</t>
  </si>
  <si>
    <t xml:space="preserve">"Durante el mes de abril se llevaron 9 sesiones relacionadas con la lectura dirigidas a personas jóvenes, adolescentes, adultas, niños y niñas, enfocadas a transformar estereotipos y creencias machistas, transfóbicas y racistas.
184 personas asistieron a estas sesiones. A partir de los registros de participación se pueden identificar 82 mujeres, 17 hombres, y de los asistentes restantes (85) no se evidencia identificación de género. Frente a los rangos de edad de participación se identifican: Edad (0-5), 7 asistentes, edad (13-18), 4 asistentes, edad (19-27), 13 asistentes, edad (28-60), 15 asistentes, edad (61-adelante), 30 asistentes.
Adicionalmente, se informa que estas sesiones están contempladas dentro de la línea misional de la Dirección de lectura y bibliotecas de programación cultural, dentro de la estrategia “Libro en la ciudad”, cuyas estrategias asociadas para el mes de abril fueron: Clubes de lectura e interpretación de no ficción, Lectura para bebés, Charlas ciudadanas presenciales, Clubes de lectura e interpretación de ficción, Artistas en Red - Realización de acciones enfocadas a la difusión de las artes escénicas en las localidades, y Laboratorios presenciales de creación artística.
Las localidades donde se desarrollaron estos espacios fueron: Puente Aranda, San Cristóbal, Santa Fe, Bosa, Tunjuelito, Suba y Barrios Unidos.
Es importante señalar que el registro de los asistentes a los eventos generados desde BibloRed, es de carácter autónomo, en este sentido, se evidencia información parcial de datos de caracterización para la descripción de participación e información cualitativa correspondiente.
"
</t>
  </si>
  <si>
    <t xml:space="preserve">"Para el mes de mayo se realizó el inicio del ajuste y planeación de las demás sesiones del ciclo de lectura dirigidas a personas jóvenes, adolescentes, adultas, niños y niñas, que se enfoquen en  transoformar estereotipos y creencias machistas, transfóbicas y racistas, con el ánimo de garantizar el alcance real del objetivo del ciclo de lectura y definir las bibliotecas que lideraran este proceso.
Vale la pena indicar, que este proceso de planeación y ajuste no afectará la meta total planteada por la dirección para el producto de transversalización"
</t>
  </si>
  <si>
    <t xml:space="preserve">"Para el mes de junio se culminó la planeación de las demás sesiones del ciclo de lectura dirigidas a personas jóvenes, adolescentes, adultas, niños y niñas, que se enfoquen en  transoformar estereotipos y creencias machistas, transfóbicas y racistas, con el ánimo de garantizar el alcance real del objetivo del ciclo de lectura y definir las bibliotecas que lideraran este proceso.
Vale la pena indicar, que este proceso de planeación y ajuste no afectará la meta total planteada por la dirección para el producto de transversalización, y su ejecución iniciará en el mes de agosto."
</t>
  </si>
  <si>
    <t xml:space="preserve"> En total se realizaron 27 sesiones bajo la estrategia Libro en la ciudad, con una participación de 380 asistentes. Se estima una participación del 60% mujeres y 40% de hombres. Las sesiones se desarrollaron en las localidades de Antonio Nariño, Rafael Uribe Uribe, Puente Aranda, Kennedy, Bosa, Ciudad Bolívar, Suba y Teusaquillo, zonas donde impacta las acciones de las bibliotecas que pertenecen a BibloRed.  Las actividades asociadas y el desarrollo de las sesiones se orientaron a la transformación de creencias machistas.
Es importante señalar que a la fecha de este producto se ha superado pero esto obedece a las necesidades y demandas de la población beneficiaria e identificación de necesidades.
Las sesiones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En estas sesiones de formación se trabaja con los mediadores que luego adaptan, replican y actualizan los contenidos con los usuarios de cada biblioteca. Para citar un ejemplo, durante el mes de julio se trabajó la representación de las personas trans en productos culturales como novelas, series, películas y documentales. Se proyectó el documental Familia en el programa Cine Foro y se discutieron temas como el derecho a la ternura, las familias diversas y la importancia de una representación cuidadosa en los productos culturales. Además, se invitó al activista Máximo Castellanos, abanderado de las causas de las transmasculinidades en Colombia y América Latina para discutir este asunto.
Documental proyectado en las bibliotecas: https://www.rtvcplay.co/cortometrajes-documentales/familia
Charla con Máximo Castellanos: https://www.youtube.com/watch?v=_Tq5N0M_7eU&amp;t=751s</t>
  </si>
  <si>
    <t xml:space="preserve">Enero-febrero: SIN COMENTARIOS
MARZO: proceso de alistamiento y planeación 
abril: se recomienda al sector ampliar el reporte cualitativo
mayo: sin comentarios
JUNIO: SIN COMENTARIOS
JUlio. se recibe alcance el 26 de agosto </t>
  </si>
  <si>
    <t>IDRD</t>
  </si>
  <si>
    <t xml:space="preserve">Evento ciclistico en el marco del programa Pedalea Segura que convoque la participación activa de mujeres y niñas en todas sus diversidades para la visibilidad y el empoderamiento deportivo. </t>
  </si>
  <si>
    <t xml:space="preserve">Evento ciclistico en el marco de la estrategia  Bogotá Pedalea, que convoque la participación activa de mujeres y niñas en todas sus diversidades para la visibilidad y el empoderamiento deportivo realizado. </t>
  </si>
  <si>
    <t>evento</t>
  </si>
  <si>
    <t>A la fecha de reporte no se cuenta con avance toda vez que la planeación, programación e ideación del evento comenzará en el mes de octubre de 2022</t>
  </si>
  <si>
    <t xml:space="preserve">A la fecha de reporte no se cuenta con avance toda vez que la planeación, programación e ideación del evento comenzará en el mes de octubre de 2022
</t>
  </si>
  <si>
    <t xml:space="preserve">"A la fecha de reporte no se cuenta con avance toda vez que la planeación, programación e ideación del evento comenzará en el mes de octubre de 2022
"
</t>
  </si>
  <si>
    <t>Enero-febrero:  A través del correo de la profesional de asistencia técnica para la transversalización del enfoque de género se solicita al sector enviar la solicitud formal para cambiar la fecha-
marzo: sin comentarios
abril sin comentarios</t>
  </si>
  <si>
    <t>Formar a mujeres cuidadoras o personas dependientes (personas con discapacidad, niñas y adultas mayores),  mediante procesos de alfabetización física y escuela de la bicicleta con enfoque de género, que generen y multipliquen buenas prácticas para vivir una vida activa y saludable en las manzanas y las unidades móviles del sistema distrital del cuidado.</t>
  </si>
  <si>
    <t xml:space="preserve">Número de mujeres cuidadoras o personas dependientes (personas con discapacidad, niñas y adultas mayores),  formadas mediante procesos de alfabetización física y escuela de la bicicleta con enfoque de género que generen y multipliquen buenas prácticas para vivir una vida activa y saludable en las manzanas y las unidades móviles del sistema distrital del cuidado. </t>
  </si>
  <si>
    <t xml:space="preserve">mujeres </t>
  </si>
  <si>
    <t xml:space="preserve">4460
</t>
  </si>
  <si>
    <t>A 28 de febrero de 2022, se beneficiando a 665 mujeres en 114 sesiones de actividad física de y procesos de formación en la Escuela de la Bicicleta, impactando en general a mujeres de seis (6) localidades del distrito, discriminado de la siguiente manera:
Actividad Física: Se beneficiaron 647 mujeres en 107 sesiones de "Actividad Física" en el marco del Sistema Distrital del Cuidado, de cuatro (4) localidades, así: Bosa (Parque el Porvenir y Centro Comunitario el Porvenir), Ciudad Bolívar (Super CADE Manitas), Los Mártires (Manzanas del Cuidado Parque Renacimiento y Jardín Social Samper Mendoza) y Usaquén: (Centro de Desarrollo Comunitario Usaquén - Parque Servita),  así: 
1. Bosa: Se beneficiaron a 365 mujeres en 60 sesiones de actividad física
2. Ciudad Bolívar: Se beneficiaron a 128 mujeres en 14 sesiones de actividad física
3. Mártires: Se beneficiaron a 47 mujeres en 9 sesiones de actividad física
4. Usaquén: Se beneficiaron a 107 mujeres en 24 sesiones de actividad física
Escuela de la Bicicleta: Se beneficiaron 18 mujeres en 7  actividades en el marco del programa de "Escuela de la Bicicleta", de cinco (5) localidades: Ciudad Bolívar (Manzana del Cuidado), Bosa (Parque Porvenir), Kennedy (Parque Bellavista), Mártires (Parque Renacimiento) y Usme (Parque Chuniza),  así:
1. Bosa: Se beneficiaron a 3 mujeres en 2 actividades
2. Kennedy: Se beneficiaron a 4 mujeres en 2 actividades
3. Mártires: Se beneficiaron a 8 mujeres en 1 actividad
4. Ciudad Bolívar: Se beneficiaron a 2 mujeres en 1 actividad
5. Usme: Se benefició 1 mujer en 1 actividad</t>
  </si>
  <si>
    <t xml:space="preserve">"Durante el mes de marzo de 2022, se beneficiando a 1.246 mujeres en 94 sesiones de actividad física de y procesos de formación en la Escuela de la Bicicleta, impactando en general a mujeres de nueve (9) localidades del distrito, discriminado de la siguiente manera:
Actividad Física: Se beneficiaron 1.006 mujeres en 78 sesiones de ""Actividad Física"" en el marco del Sistema Distrital del Cuidado, de tres (3) localidades, así: Bosa (Parque el Porvenir y Centro Comunitario el Porvenir), Ciudad Bolívar (Super CADE Manitas), Los Mártires (Manzanas del Cuidado Parque Renacimiento, así:  
1.	Bosa: Se beneficiaron a 539 mujeres en 53 sesiones de actividad física 
2.	Ciudad Bolívar: Se beneficiaron a 374 mujeres en 16 sesiones de actividad física
3.	Mártires: Se beneficiaron a 93 mujeres en 9 sesiones de actividad física
Escuela de la Bicicleta: Se beneficiaron 240 mujeres en 16 actividades en el marco del programa de ""Escuela de la Bicicleta"", de nueve (9) localidades: Engativá (Manzana del Cuidado), Usaquén (Manzana del Cuidado), San Cristóbal (Parque Velódromo 1 de Mayo), Usme (Manzana del Cuidado), Santa Fe: (Parque Santander), Ciudad Bolívar (Manzana del Cuidado), Bosa (Parque Porvenir), Kennedy (Parque Bellavista), Mártires (Parque Renacimiento), así: 
1.	Engativá: Se beneficiaron a 35 mujeres en 1 actividad.
2.	Usaquén: Se beneficiaron a 53 mujeres en 2 actividades.
3.	San Cristóbal: Se beneficiaron a 34 mujeres en 2 actividades.
4.	Usme: Se beneficiaron a 7 mujeres en 2 actividades.
5.	Santa Fe: Se beneficiaron a 14 mujeres en 2 actividades.
6.	Bosa: Se beneficiaron a 54 mujeres en 2 actividades.
7.	Kennedy: Se beneficiaron a 31 mujeres en 2 actividades.
8.	Mártires: Se benefició 1 mujer en 1 actividad.
9.	Ciudad Bolívar: Se beneficiaron a 11 mujeres en 2 actividades."
</t>
  </si>
  <si>
    <t>Durante el mes de abril de 2022, se beneficiaron 1.272* mujeres en 126 sesiones de actividad física de y procesos de formación en el marco del programa de La Escuela de la Bicicleta, impactando en general a mujeres de ocho (8) localidades del distrito, discriminado de la siguiente manera:
*Es importante aclarar que las mujeres reportadas por cada uno de los meses pudieron haber participado en una o varias sesiones.
- Actividad Física: Se beneficiaron 1.094 mujeres en 116 sesiones de "Actividad Física" en el marco del Sistema Distrital del Cuidado, en Siete (7) localidades: Bosa (Parque el Porvenir y Centro Comunitario el Porvenir), Ciudad Bolívar (Super CADE Manitas), Engativá (Centro de salud EMAÚS), Kennedy (Urbanización Riberas de Occidente)Los Mártires (Manzanas del Cuidado Parque Renacimiento, Santa Fe (Parque Santander) y Usaquén (GYM Nocturno Parque Servitá),  así: 
1. Bosa: Se beneficiaron a 429 mujeres en 47 sesiones de actividad física.
2. Ciudad Bolívar: Se beneficiaron a 336 mujeres en 11 sesiones de actividad física.
3. Engativá: Se beneficiaron a 86 mujeres en 8 sesiones de actividad física.
4. Kennedy: Se beneficiaron a 50 mujeres en 6 sesiones de actividad física.
5. Mártires: Se beneficiaron a 48 mujeres en 16 sesiones de actividad física.
6. Santa Fe: Se beneficiaron a 40 mujeres en 7 sesiones de actividad física.
7. Usaquén: Se beneficiaron a 105 mujeres en 21 sesiones de actividad física.
- Escuela de la Bicicleta: Se beneficiaron 178 mujeres en 10 actividades en el marco del programa de "Escuela de la Bicicleta", de ocho (8) localidades: Engativá (Manzana del Cuidado), Usaquén (Manzana del Cuidado), San Cristóbal (Parque Velódromo 1 de Mayo), Santa Fe: (Parque Santander), Bosa (Parque Porvenir), Kennedy (Parque Bellavista), Mártires (Parque Renacimiento) y Ciudad Bolívar (Manzana del Cuidado), así:
1. Engativá: Se beneficiaron a 24 mujeres en 1 actividad.
2. Usaquén: Se beneficiaron a 28 mujeres en 1 actividad.
3. San Cristóbal: Se beneficiaron a 15 mujeres en 1 actividades.
4. Santa Fe: Se beneficiaron a 10 mujeres en 1 actividad.
5. Bosa: Se beneficiaron a 70 mujeres en 2 actividades.
6. Kennedy: Se beneficiaron a 23 mujeres en 1 actividad.
7. Mártires: Se beneficiaron a 2 mujeres en 1 actividad.
8. Ciudad Bolívar: Se beneficiaron a 6 mujeres en 2 actividades.</t>
  </si>
  <si>
    <r>
      <t xml:space="preserve">Durante el mes de mayo de 2022, se beneficiaron 4.255* mujeres en 196 sesiones de actividad física de y en procesos de formación en el marco del programa de La Escuela de la Bicicleta, impactando en general a mujeres de ocho (8) localidades del distrito. </t>
    </r>
    <r>
      <rPr>
        <b/>
        <sz val="11"/>
        <color rgb="FF000000"/>
        <rFont val="Arial Narrow"/>
        <family val="2"/>
      </rPr>
      <t xml:space="preserve">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t>
    </r>
    <r>
      <rPr>
        <sz val="11"/>
        <color rgb="FF000000"/>
        <rFont val="Arial Narrow"/>
        <family val="2"/>
      </rPr>
      <t xml:space="preserve">
Las actividades se discriminan de la siguiente manera,
*Es importante aclarar que las mujeres reportadas por cada uno de los meses pudieron haber participado en una o varias sesiones.
- Actividad Física: Se beneficiaron 4.070 mujeres en 187 sesiones de "Actividad Física" en el marco del Sistema Distrital del Cuidado, en ocho (8) localidades: Bosa (Parque el Porvenir y Centro Comunitario el Porvenir), Ciudad Bolívar (Super CADE Manitas), Engativá (Centro de salud EMAÚS), Kennedy (Urbanización Riberas de Occidente)Los Mártires (Manzanas del Cuidado Parque Renacimiento), Santa Fe (Parque Santander), Usme (Manzana Del Cuidado Centro De Desarrollo Comunitario Julio Cesar Sánchez) y Usaquén (GYM Nocturno Parque Servitá),  así: 
1. Bosa: Se beneficiaron a 413 mujeres en 52 sesiones de actividad física.
2. Ciudad Bolívar: Se beneficiaron a 518 mujeres en 19 sesiones de actividad física.
3. Engativá: Se beneficiaron a 242 mujeres en 13 sesiones de actividad física.
4. Kennedy: Se beneficiaron a 68 mujeres en 5 sesiones de actividad física.
5. Mártires: Se beneficiaron a 63 mujeres en 3 sesiones de actividad física.
6. Santa Fe: Se beneficiaron a 347 mujeres en 22 sesiones de actividad física.
7. Usaquén: Se beneficiaron a 286 mujeres en 28 sesiones de actividad física.
8.           Usme: Se beneficiaron a 2.133 mujeres en 45 sesiones de actividad física.
- Escuela de la Bicicleta: Se beneficiaron 185 mujeres en 9 actividades en el marco del programa de "Escuela de la Bicicleta", de ocho (8) localidades: Engativá (Manzana del Cuidado), Usaquén (Manzana del Cuidado), San Cristóbal (Parque Velódromo 1 de Mayo), Santa Fe: (Parque Santander), Bosa (Parque Porvenir), Kennedy (Parque Bellavista), Mártires (Parque Renacimiento) y Ciudad Bolívar (Manzana del Cuidado), así:
1. Santa Fe: Se beneficiaron a 5 mujeres en 1 actividad.
2. Engativá: Se beneficiaron a 60 mujeres en 2 actividades.
3. Bosa: Se beneficiaron a 47 mujeres en 2 actividades.
4. Kennedy: Se beneficiaron a 59 mujeres en 2 actividades.
5. Ciudad Bolívar: Se beneficiaron a 14 mujeres en 2 actividades.</t>
    </r>
  </si>
  <si>
    <t xml:space="preserve">"Durante el mes de junio de 2022, se beneficiaron 4.952** mujeres en 157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4.696 mujeres en 141 sesiones de ""Actividad Física"" en el marco del Sistema Distrital del Cuidado, en diez (10) localidades: Bosa (Parque el Porvenir y Centro Comunitario el Porvenir), Ciudad Bolívar (Súper CADE Manitas), Engativá (Centro de salud EMAÚS), Kennedy (Urbanización Riberas de Occidente), Los Mártires (Manzanas del Cuidado Parque Renacimiento), Santa Fe (Parque Santander), Usme (Manzana Del Cuidado Centro De Desarrollo Comunitario Julio Cesar Sánchez), Usaquén (GYM Nocturno Parque Servitá), Rafael Uribe Uribe (Parque Claret) y San Cristóbal (CEFE San Cristóbal)  así:  
1. Bosa: Se beneficiaron a 309 mujeres en 23 sesiones de actividad física. 
2. Ciudad Bolívar: Se beneficiaron a 595 mujeres en 7 sesiones de actividad física.
3. Engativá: Se beneficiaron a 229 mujeres en 8 sesiones de actividad física.
4. Kennedy: Se beneficiaron a 264 mujeres en 8 sesiones de actividad física.
5. Mártires: Se beneficiaron a 37 mujeres en 7 sesiones de actividad física.
6. Santa Fe: Se beneficiaron a 243 mujeres en 15 sesiones de actividad física.
7. Usaquén: Se beneficiaron a 209 mujeres en 23 sesiones de actividad física.
8. Usme: Se beneficiaron a 2.451 mujeres en 39 sesiones de actividad física. 
9. Rafael Uribe Uribe: Se beneficiaron a 55 mujeres en 2 sesiones de actividad física.
10. San Cristóbal: Se beneficiaron a 304 mujeres en 9 sesiones de actividad física.
- Escuela de la Bicicleta: Se beneficiaron 256 mujeres en 16 actividades en el marco del programa de ""Escuela de la Bicicleta"", de ocho (8) localidades: San Cristóbal (Parque Velódromo 1 de Mayo), Santa Fe: (Parque Santander), Engativá (Manzana del Cuidado), Rafael Uribe Uribe (Manzana del Cuidado),  Bosa (Parque Porvenir), Kennedy (Parque Bellavista), Ciudad Bolívar (Manzana del Cuidado) y Usaquén (Manzana del Cuidado) así: 
1. San Cristóbal: beneficiaron 32 mujeres en 2 actividades.
2. Santa Fe: Se beneficiaron a 13 mujeres en 2 actividades.
3. Engativá: Se beneficiaron a 50 mujeres en 2 actividades. 
4. Rafael Uribe Uribe: Se beneficiaron a 19 mujeres en 2 actividades.
5. Bosa: Se beneficiaron a 39 mujeres en 2 actividades.
6. Kennedy: Se beneficiaron a 52 mujeres en 2 actividades.
7. Ciudad Bolívar: Se beneficiaron a 7 mujeres en 2 actividades.
8. Usaquén: Se beneficiaron a 44 mujeres en 2 actividades.
"
</t>
  </si>
  <si>
    <t>Durante el mes de julio de 2022, se beneficiaron 4.460** mujeres en 157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4.180 mujeres en 140 sesiones de ""Actividad Física"" en el marco del Sistema Distrital del Cuidado, en diez (10) localidades: Bosa (Parque el Porvenir y Centro Comunitario el Porvenir), Ciudad Bolívar (Súper CADE Manitas), Engativá (Centro de salud EMAÚS), Kennedy (CDC Bellavista), Los Mártires (Parque Renacimiento y Centro de Atención Integral de Diversidad Sexual y de Género - CAIDSG), Rafael Uribe Uribe (Parque Claret), San Cristóbal (CEFE San Cristóbal), Santa Fe (Parque Santander), Usaquén (GYM Nocturno Parque Servitá), y Usme (Centro de Desarrollo Comunitario Julio Cesar Sánchez), así: 
1. Bosa: Se beneficiaron a 368 mujeres en 40 sesiones de actividad física.
2. Ciudad Bolívar: Se beneficiaron a 42 mujeres en 3 sesiones de actividad física.
3. Engativá: Se beneficiaron a 323 mujeres en 8 sesiones de actividad física.
4. Kennedy: Se beneficiaron a 382 mujeres en 7 sesiones de actividad física.
5. Mártires: Se beneficiaron a 25 mujeres en 16 sesiones de actividad física.
6. Santa Fe: Se beneficiaron a 101 mujeres en 6 sesiones de actividad física.
7. Usaquén: Se beneficiaron a 325 mujeres en 23 sesiones de actividad física.
8. Usme: Se beneficiaron a 2.176 mujeres en 29 sesiones de actividad física.
9. Rafael Uribe Uribe: Se beneficiaron a 74 mujeres en 3 sesiones de actividad física.
10. San Cristóbal: Se beneficiaron a 364 mujeres en 5 sesiones de actividad física.
- Escuela de la Bicicleta: Se beneficiaron 280 mujeres en 17 actividades en el marco del programa de ""Escuela de la Bicicleta"", de nueve (9) localidades: San Cristóbal (Parque Velódromo 1 de Mayo), Santa Fe: (Parque Santander), Engativá (Manzana del Cuidado), Rafael Uribe Uribe (Manzana del Cuidado), Bosa (Parque Porvenir), Kennedy (Parque Bellavista), Ciudad Bolívar (Manzana del Cuidado), Usaquén (Manzana del Cuidado) y Usme (Manzana del Cuidado), así:
1. San Cristóbal: beneficiaron 27 mujeres en 2 actividades.
2. Santa Fe: Se beneficiaron a 8 mujeres en 2 actividades.
3. Engativá: Se beneficiaron a 52 mujeres en 2 actividades.
4. Rafael Uribe Uribe: Se beneficiaron a 13 mujeres en 2 actividades.
5. Bosa: Se beneficiaron a 47 mujeres en 2 actividades.
6. Kennedy: Se beneficiaron a 60 mujeres en 2 actividades.
7. Ciudad Bolívar: Se beneficiaron a 10 mujeres en 2 actividades.
8. Usaquén: Se beneficiaron a 50 mujeres en 2 actividades.
9. Usme: Se beneficiaron a 13 mujeres en 1 actividad.</t>
  </si>
  <si>
    <t>Enero-febrero:  A través del correo de la profesional de asistencia técnica para la transversalización del enfoque de género se solicita al sector enviar la solicitud formal para cambiar la meta
MARZO: Por solicitud del sector se ajustó la meta. 
abril: sin comentarios
mayo: sin comentarios
JUNIO:S IN COMENTARIOS
julio sin comentarios</t>
  </si>
  <si>
    <t>IDARTES</t>
  </si>
  <si>
    <t>Festivales y/o eventos  al parque como estrategia de difusión de mensajes para la prevención de violencias de género, creencias sexistas y transformación de la masculinidad.</t>
  </si>
  <si>
    <t>Número de festivales y/o eventos al parque en el que se difunde mensajes para la prevención de violencias de género, creencias sexistas y transformación de la masculinidad.</t>
  </si>
  <si>
    <t>festivales y/o eventos</t>
  </si>
  <si>
    <t>las acciones están previstas a partir de agosto de 2022</t>
  </si>
  <si>
    <t xml:space="preserve">"El logro de transversalizacion se tenia planteado iniciar a partir del mes de agosto de 2022, sin embargo se da inicio al mismo a causa de la realización del Festival Colombia al Parque
El 11 de febrero se realizo reunión con la Secretaria Distrital de la Mujer en la cual se ajustaron y crearon 9 mensajes para el logro de transversalización.
Se dio inicio a la difusión de mensajes para la prevención de la violencia de genero, creencias sexistas y machismo en el Festival Colombia al Parque desarrollado del 24 al 27 de febrero en los escenarios del Teatro Jorge Eliecer Gaitán, Teatro al Aire Libre la Media Torta y Parque de los Novios, en los cuales dentro del guion de los presentadores se incluyeron los 9 mensajes, los cuales fueron difundidos de la siguiente manera: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Todos y todas en las actividades del hogar, tu barres y yo trapeo, somos un equipo dispuesto a disfrutar.
9. El Sistema Distrital del Cuidado de Bogotá contempla el cuidado de la ciudadanía, conócelo y siente que estamos trabajando para ti 
"
</t>
  </si>
  <si>
    <t>Finalizada la programación de los festivales al parque el reporte se continuara a partir del mes de julio hasta diciembre de 2022</t>
  </si>
  <si>
    <t xml:space="preserve">Teniendo en cuenta la programación de los festivales al parque el reporte se continuara a partir del mes de julio hasta diciembre de 2022
</t>
  </si>
  <si>
    <t xml:space="preserve">"Festival Salsa al Parque, se realizaron dos eventos los días 24 y 25 de junio en la Plaza de Bolívar de Bogotá se continuo con la difusión de los mensajes para la prevención de la violencia de genero, creencias sexistas y machismo, se realizo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El Sistema Distrital del Cuidado de Bogotá contempla el cuidado de la ciudadanía, conócelo y siente que estamos trabajando para ti "
</t>
  </si>
  <si>
    <t xml:space="preserve">"Festival Hip Hop al Parque, se realizaron dos eventos los días 2 y 3 de julio en el Parque Metropolitano Simon Bolivar a los cuales asistieron mas de 120.000 personas, teniendo como lema ""Mi tema es el respeto"" orientado a un cambio generacional y de comportamiento que habia empañado anteriores festivales, en estos eventos se continuo con la difusión de los mensajes para la prevención de la violencia de genero, creencias sexistas y machismo, se realizo la difusión de los siguientes mensajes: 
1. Vivir sin miedo, es vivir libre de acoso y de violencia
2. Que la voz, la música y los sonidos de las mujeres resuenen en todas partes. (en festival de Danza ”Que la voz, la danza y los sonidos de las mujeres resuenen en todas partes”)
3. Mujeres en la cultura libres de miedo y discriminación. 
4. Si eres víctima de algún tipo de violencia, no estás sola, no estás solo, comunícate con la línea Púrpura al 018000112137 o al WhatsApp 3007551846 en Bogotá. Si sientes que tu vida corre peligro o requieres atención inmediata llama al 123 en Bogotá y al 155 a nivel nacional, aquí estamos para apoyarte. 
5. En Bogotá escuchamos a todos, si estas agobiado o cargado emocionalmente y necesitas desahogarte llama a la línea calma para hombres 01800423614.
6. La diversidad, la cultura y el arte cuentan en Bogotá 
7. Es asunto de todos y todas hacer de Bogotá, de nuestros festivales espacios seguros y libres de violencia 
8. El Sistema Distrital del Cuidado de Bogotá contempla el cuidado de la ciudadanía, conócelo y siente que estamos trabajando para ti "
</t>
  </si>
  <si>
    <t>Enero-febrero:  A través del correo de la profesional de asistencia técnica para la transversalización del enfoque de género se solicita al sector consolidar el reporte en la celda correspondiente al periodo y enviar el correo con la solicitud para modificar la fecha de inicio del logro.
MARZO: Se reiteró  a través de  la profesional de asistencia técnica para la transversalizacióndel enfoque de género en el sector  la necesidad de ajustar el reporte conforme al periodo de ejecución.
Abril: se recibe a conformidad
JUNIO: SIN COMENTARIOS</t>
  </si>
  <si>
    <t>IDPC</t>
  </si>
  <si>
    <t>Proceso de declaratoria del uso de la bicicleta en Bogotá con enfoque de género</t>
  </si>
  <si>
    <t>Porcentaje de avance en el proceso de declaratoria del uso de la bicicleta  en Bogotá con enfoque de género</t>
  </si>
  <si>
    <t xml:space="preserve">"CONTEXTUALIZACIÓN DEL PROCESO: 
Una declaratoria de patrimonio cultural inmaterial es un proceso de reconocimiento de una manifestación cultural a través de su inclusión en la Lista Representativa de Patrimonio Cultural Inmaterial del ámbito distrital (LRPCID). La LRPCID es un registro de manifestaciones culturales representativas de las comunidades del Distrito Capital que reconoce y visibiliza formas particulares de hacer, saber, pensar, sentir, crear y vivir colectivamente. Este listado es una herramienta para la salvaguardia del patrimonio cultural inmaterial, en tanto que se enfoca en desarrollar medidas para garantizar su continuidad y sostenibilidad en el tiempo.
PROCEDIMIENTO DE INCLUSIÓN EN LRPCI:
Los siguientes son los pasos para lograr la inclusión del proceso en la LRPCI: 
• Postulación de la manifestación. Proceso participativo de investigación y documentación. Produce un documento descriptivo de la manifestación.
• Revisión de la postulación Mesa técnica (SCRD e IDPC). Evalúa documentación y viabilidad de su presentación ante CDPC.
• Evaluación de la postulación Consejo distrital de patrimonio cultural (CDPC). Emite concepto sobre elaboración del PES. 
• Elaboración PES. Proceso participativo. 12 a 36 meses. Contenidos del documento según Resolución 408/2020.
• Aprobación del PES. Sustentación del Plan Especial de Salvaguardia (PES) ante el CDPC. Elaboración de acto administrativo.
POTENCIALIDADES DEL PROCESO EN CLAVE DE ENFOQUE DE GENERO: 
El proceso de declaratoria del uso de la bicicleta en Bogotá con enfoque de género tiene como objetivo reconocer, desde las voces de las mujeres,  el uso de la bicicleta como: un ejercicio de autonomía por parte de las mujeres para movilizarse en la ciudad; potencializar el uso de la bicicleta como una alternativa para la movilidad segura, incluyente y libre de acoso para las mujeres en la ciudad; concertar estrategias para el diseño de rutas seguras para las mujeres que se
movilizan en bicicleta; reflexionar en torno a los factores de desigualdad e inequidad que impiden el uso
de la bicicleta como una alternativa de movilidad para las mujeres; generar un proceso de declaratoria con enfoque de género y desde la perspectiva de derechos de las mujeres a movilizarse de forma segura en la ciudad; entre otros.
CUMPLIMIENTO DEL INDICADOR DE LOGRO: 
Entendiendo que el reporte inició en el mes de febrero; el cumplimiento del indicador de logro corresponderá a un avance del 9,09% cada mes (11 meses), para que, a diciembre de 2022 se llegue al cumplimiento del 100%. 
AVANCE MESES DE ENERO Y FEBRERO:
Teniendo claridad sobre lo anterior,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los meses de enero y febrero de 2022 se ha avanzado en la profundización del estado del arte de la manifestación cultural y el diseño e implementación de espacios participativos concertados con actores sociales, ciudadanía y grupos de interés para el levantamiento de información primaria y la caracterización participativa de la cultura de la bicicleta. Ambos avances se orientan a la obtención de insumos para la construcción del documento de postulación.
A partir del desarrollo de ambos avances, en el estado de arte se ha incluido la construcción de un eje temático preliminar del documento de postulación asociado al enfoque de género y mujeres en la cultura de la bicicleta, a partir de la revisión de literatura primaria y secundaria. Por otro lado, a través de los espacios participativos se integró una perspectiva metodológica de género en las actividades de caracterización y reflexión del patrimonio cultural. Se proyecta igualmente desarrollar un espacio participativo el 25 de marzo con mujeres, en el marco del proyecto de Diálogos ciclistas de la Secretaría Distrital de Movilidad, para la construcción colectiva de una línea del tiempo y la socialización de la consultoría sobre lineamientos del uso y disfrute de la bicicleta con enfoque de género realizada en articulación con la Secretaría de la Mujer y ONU Mujeres. "
 </t>
  </si>
  <si>
    <t xml:space="preserve">"AVANCE MES DE MARZO:
En el marco del proceso de postulación de la cultura bogotano de los usos y disfrute de la bicicleta a la Lista Representativa de Patrimonio Cultural Inmaterial de Bogotá, desde el IDPC a través del convenio interadministrativo no 1960/2021 IDPC CI-359/2021 con la Secretaría Distrital de Movilidad durante el mes de marzo de 2022 se ha avanzado en la construcción del documento de postulación y la sistematización de información recogida a través de cuatro espacios participativos realizados con actores sociales y ciudadanía en general. Con corte de marzo se tiene un borrador del documento de postulación, sobre el cual se está trabajando como componente de la manifestación un eje temático de Género, afectividades y corporalidades. 
Asimismo, según el plan de trabajo, se desarrolló el espacio participativo ""Diálogo entre mujeres en torno a la cultura de la bicicleta y el patrimonio"" de 5:00 a 8:00 pm el 25 de marzo con mujeres, en el marco del proyecto de Diálogos ciclistas de la Gerencia de la Bicicleta de la Secretaría Distrital de Movilidad. En dicho espacio se realizó la construcción colectiva de una línea del tiempo y la socialización de la consultoría sobre lineamientos del uso y disfrute de la bicicleta con enfoque de género realizada en articulación con la Secretaría de la Mujer y ONU Mujeres. "
</t>
  </si>
  <si>
    <r>
      <rPr>
        <b/>
        <sz val="11"/>
        <color rgb="FF000000"/>
        <rFont val="Arial Narrow"/>
        <family val="2"/>
      </rPr>
      <t xml:space="preserve">AVANCE MES DE ABRIL:
</t>
    </r>
    <r>
      <rPr>
        <sz val="11"/>
        <color rgb="FF000000"/>
        <rFont val="Arial Narrow"/>
        <family val="2"/>
      </rPr>
      <t xml:space="preserve">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abril de 2022 se avanzó fundamentalmente en dos acciones. Primero, la transversalización del enfoque de género en la escritura del documento de postulación orientado a la caracterización de la manifestación, lo cual incluyó además la escritura del apartado "Mujer y género en la cultura bogotana de los usos y disfrutes de la bicicleta". En este apartado se ponen en evidencia los procesos de apropiación social de la cultura de la bicicleta por parte de mujeres, con particular énfasis en la construcción del género, afectividades y corporalidades.
Segundo, se ha avanzado en el desarrollo de espacios de articulación interinstitucional con la Secretaría de la Mujer orientados a la planeación de la presentación del documento de postulación ante el Consejo Distrital de Patrimonio Cultural. Así mismo, se han realizado espacios de retroalimentación interna en el IDPC para la revisión e integración del enfoque de género en la postulación.</t>
    </r>
  </si>
  <si>
    <r>
      <t>AVANCE MES DE MAYO:</t>
    </r>
    <r>
      <rPr>
        <sz val="11"/>
        <rFont val="Arial Narrow"/>
        <family val="2"/>
      </rPr>
      <t xml:space="preserve">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mayo de 2022 se avanzó fundamentalmente en dos acciones, así:
1) En primer lugar, la revisión y retroalimentación conjunta del borrador del documento de postulación por parte de Secretaría Distrital de la Mujer y Secretaría de Movilidad, que incluyó una revisión diferencial desde el enfoque de género. Lo anterior para garantizar que el documento cumpla el objetivo de reconocer el uso de la bicicleta como: un ejercicio de autonomía por parte de las mujeres para movilizarse en la ciudad, potencializar el uso de la bicicleta como una alternativa para la movilidad segura, incluyente y libre de acoso para las mujeres en la ciudad; y propiciar la reflexión en torno a los factores de desigualdad e inequidad que impiden el uso de la bicicleta como una alternativa de movilidad para las mujeres.
2) Se continuó el desarrollo de espacios conjuntos de alistamiento entre las entidades referidas para la preparación de la postulación ante el Consejo Distrital de Patrimonio Cultural a realizarse en los próximos meses.</t>
    </r>
  </si>
  <si>
    <t xml:space="preserve">"AVANCE MES DE JUNIO: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junio de 2022 se avanzó fundamentalmente en dos acciones, así: 
1). En primer lugar, a partir de la retroalimentación conjunta del borrador del documento de postulación por parte de Secretaría Distrital de la Mujer y Secretaría de Movilidad, que incluyó una revisión diferencial desde el enfoque de género, se procedió a ajustar y complementar el documento de postulación desde el IDPC. 
2) Segundo, se desarrolló un espacio de articulación interinstitucional entre las entidades referidas para el ajuste y consolidación del documento de postulación y la preparación de la postulación ante el Consejo Distrital de Patrimonio Cultura.	"
</t>
  </si>
  <si>
    <t xml:space="preserve">"AVANCE MES DE JULIO: 
En el marco del proceso de postulación de la cultura bogotana de los usos y disfrute de la bicicleta a la Lista Representativa de Patrimonio Cultural Inmaterial de Bogotá, desde el IDPC a través del convenio interadministrativo no 1960/2021 IDPC CI-359/2021 con la Secretaría Distrital de Movilidad durante el mes de julio de 2022 se avanzó fundamentalmente en dos acciones, así: 
1) El 18 de julio de 2022 el IDPC realizó una sesión de socialización del proceso de postulación de la bici como patrimonio de Bogotá #NuestraBiciNuestroPatrimonio. La sesión, realizada mediante Facebook-live del IDPC, contó con la participación de 38 personas y 711 reproducciones. Durante la sesión el equipo de Patrimonio Cultural Inmaterial de la entidad expuso la ruta metodológica de construcción de la postulación, los criterios y la caracterización de la manifestación cultural, entre lo que se relevó los usos de la bicicleta asociados a la transformación social y personal agenciada por las mujeres para combatir las desigualdades estructurales y subjetivas de género. 
2) Segundo, en el mes de julio se desarrolló un espacio de articulación interinstitucional entre las entidades referidas para la validación final del documento de postulación y la preparación logística de la postulación ante el Consejo Distrital de Patrimonio Cultural, a realizarse en el mes de agosto."
</t>
  </si>
  <si>
    <t>Enero-febrero:  A través del correo de la profesional de asistencia técnica para la transversalización del enfoque de género se solicita al sector ampliar la información frente a qué se refieren con el proceso de declaratoria de la bicicleta con enfoque de género. Asimismo, como el indicador del logro es de porcentaje, se sugiere incluir en el reporte cualitativo la ponderación asociada a cada una de las actividades propuestas para la vigencia 2022 para conseguir el 100% de la meta
MARZO: el sector remitió un ajuste en el reporte de Enero- Febrero el cuál se modifica en esta matriz reconociendolo como alcance a la información. 
ABRIL: sin comentarios.
mayo: sin comentarios.
JUNIO: SIN COMENTARIOS</t>
  </si>
  <si>
    <t>10. Ambiente</t>
  </si>
  <si>
    <t>Secretaría Distrital de Ambiente</t>
  </si>
  <si>
    <t>Formar a 100 mujeres como cuidadoras de humedales.</t>
  </si>
  <si>
    <t xml:space="preserve">Número de mujeres formadas como cuidadoras de humedales. </t>
  </si>
  <si>
    <t>Oficina de Participación, Educación y Localidades - OPEL, Silvia Ortiz Laverd, Tel: 3166234777, silvia.ortiz@ambientebogota.gov.co</t>
  </si>
  <si>
    <t>Durante el mes de enero se realizó  la gestión contractual para la vinculación del equipo de educación ambiental de la Oficina de Participación, Educación y Localidades - OPEL.   Durante el mes de Febrero, se realizó el empalme con el educador Daniel Lopez, quien estaría a cargo de la relización del proceso de formación de Mujeres cuidadoras de Humedales en el 2022, en reemplazo del educador Edwin Ariza, lo anterior para dar contexto y pautas generales para la planeación del proceso en el 2022.</t>
  </si>
  <si>
    <t>Durante el mes de marzo, se realizó planeación de cronograma y contenidos del proceso de formación, el cual iniciará el 25 de abril. Para realizar la difusión de información y convocatoria a las mujeres interesadas en participar, se generó pieza comunicativa y formulario de asistencia para publicación en redes sociales.</t>
  </si>
  <si>
    <t xml:space="preserve">En los primeros dias del mes de abril se lanzó la pieza comunicativa para la pre-inscripción al proceso de formación, en donde se registraron inicialmente 1.479 mujeres y se recibió confirmación por parte de 387.  La primera sesión se adelantó el 25 de abril con una participación de 118 mujeres de diferentes edades y localidades, sin embargo en este primer espacio se evidenció que muchas de ellas habían asumido que este proceso de formación estaba relacionado con el programa de "Mujeres que Reverdecen Bogotá", por lo cual  fue necesario, desde la SDA,  aclarar todas las dudas y mencionar que este proceso de formación no implicaba tranferencias monetarias y  que por lo tanto, éstas actividades no guardaban relación. Posteriormente, se realizaron dos sesiones más el 27 y el 29 de abril en donde participaron 132 y 87 mujeres respectivamente. Teniendo en cuenta que el proceso de formación esta diseñado para tener 7 sesiones.  En el mes de mayo se culminará y determinará el número de mujeres certificadas, esto dependerá de que hayan asistido mínimo al 80% de las sesiones. </t>
  </si>
  <si>
    <t>En el mes de mayo se continuó con el desarrollo del proceso de formación, con la siguiente participación:
Sesión 4: 114 mujeres participantes
Sesión 5: 95 mujeres participantes
Sesión 6: 82 mujeres participantes
Sesión final: en esta jornada se llevó a cabo una caminata ecológica, sin embargo, frente a las fuertes lluvias que se presentaron ese día, solo asistieron 43 mujeres.
Finalizando este proceso y realizando el análisis de la información, se certificaron 62 mujeres, como cuidadoras de humedales, por lo que se plantea generar un segundo proceso de formación para el segundo semestre del 2022.</t>
  </si>
  <si>
    <t>Durante el mes de junio se inicio la planificación del proceso de formación para el segundo semestre del 2022</t>
  </si>
  <si>
    <t>En el mes de julio se realiza la matriz de planeación del proceso de formación para el segundo semestre de 2022, donde se asigna a la educadora Milena Reyes para adelantar el proceso. Las sesiones se llevarán a cabo 7 sesiones de manera virtual y presencial, iniciando el 5 de septiembre. Se tendrá una sesión en donde intervendrá la Secretaria de la Mujer el 12 de septiembre</t>
  </si>
  <si>
    <t xml:space="preserve">ENE - FEB: Reporte OK
MARZO: se recibe el reporte a conformidad. 
ABRIL: En reunión del martes 17 de mayo, se revisará con el sector la meta de este logro, ya que conforme al reporte en las 3 sesiones desarrolladas participaron un total de 337 mujeres, auqnue por lo explicado habrá deserción, consideramos que es probable que se supere la formación de estas 100 mujeres y estamos a tiempo de ajustar la meta programada antes de que se cumpla el logro, para que no se supere la meta de manera excesiva, atendiendo a los principios de planeación. 
MAYO: se recibe el reporte a conformidad. 
JUNIO: se recibe el reporte a conformidad. 
JULIO: se recibe el reporte a conformidad. </t>
  </si>
  <si>
    <t>Transferencias monetarias condicionadas y formación en manejo y aprovechamiento de coberturas vegetales, a mujeres en situación de vulnerabilidad, a través del Programa Mujeres que Reverdecen</t>
  </si>
  <si>
    <t>Número de mujeres que reciben transferencias monetarias condicionadas y formación en aprovechamiento y manejo de coberturas vegetales mensualmente.</t>
  </si>
  <si>
    <t>mujeres 
(Hasta 3.000 mujeres cada mes - constante, no acumulativa)</t>
  </si>
  <si>
    <t>Durante el mes de Enero de acuerdo con la información reportada por el equipo del programa de Mujeres que Reverdecen Bogotá, se evidencia en los listados de dispersión que 2598 mujeres fueron formadas en manejo y aprovechamiento de coberturas vegetales, razón por la cual se realizaron las transferencias monetarias a cada una de ellas. Así mismo en el mes de Febrero, se evidenció en los listados de dispersión que 2909 mujeres fueron formadas en manejo y aprovechamiento de coberturas vegetales, razón por la cual se realizaron las transferencias monetarias a cada una de ellas.</t>
  </si>
  <si>
    <t>Durante el mes de marzo se encontraron 2836 mujeres activas en el proceso de formación en manejo y aprovechamiento de coberturasvegetales, principalmente en actividades de restauración de cerros orientales, mantenimiento de humedales, intervención paisajística de separadores y labores de huertas y vivieros locales.</t>
  </si>
  <si>
    <t>Durante el mes de abril se encontraron 2836 mujeres activas en el proceso de formación en manejo y aprovechamiento de coberturas vegetales, principalmente en actividades de restauración de cerros orientales, mantenimiento de humedales, intervención paisajística de separadores y labores de huertas y viveros locales.</t>
  </si>
  <si>
    <t>Teniendo en cuenta que la primera fase del programa ya esta finalizando, durante el mes de mayo se giraron Transferencias Monetarias Condicionadas a 425 mujeres que participaron en el proceso de formación en manejo y aprovechamiento de coberturas vegetales, principalmente en actividades de: Formación teórica: Manejo en vivero y propagación, semilla y sustrato, aspectos básicos del arbolado urbano, Derechos Humanos, Violencia Intrafamiliar, emprendimiento digital.
- Prácticas en agricultura urbana, mantenimiento de huertas, limpieza en aulas ambientales, siembra en huertas.
- Salidas: Mirador, Soratama y entrenubes.</t>
  </si>
  <si>
    <t>Teniendo en cuenta que la primera fase del programa ya esta finalizando, durante el mes de junio se giraron Transferencias Monetarias Condicionadas a 409 mujeres que participaron en el proceso de formación en manejo y aprovechamiento de coberturas vegetales, principalmente en actividades de: Formación Teórica: Emprendimiento Digital y TIC, alimentos y custodia, violencia intrafamiliar. 
Prácticas: Huertas en la requilina, mantenimiento de huertas Bosa, en vivero Ceresa se realizó practica de siembra, deshierbe, riesgo de especie nativas. Salida humedal la Vaca y Mirador de los Nevados, Guadalupe.
- Prácticas en agricultura urbana, mantenimiento de huertas, limpieza en aulas ambientales, siembra en huertas.
- Salidas: Mirador, Soratama y entrenubes.</t>
  </si>
  <si>
    <t>Durante el mes de julio se giraron Transferencias Monetarias Condicionadas a 409 mujeres que participaron en el proceso de formación en manejo y aprovechamiento de coberturas vegetales, principalmente en actividades de: formación Teórica: Manejo de Herramientas, Residuos Peligrosos. Prácticas en vivero Ceresa se realizó practica de siembra, deshierbe, riesgo de especie nativas.</t>
  </si>
  <si>
    <t xml:space="preserve">ENE - FEB: Teniendo en cuenta que el reporte se realiza desde el equipo del programa de Mujeres que Reverdecen Bogotá, es pertinente confirmar con el sector que en el reporte no se estén incluyendo las Transferencias del JBB, para no duplicar la información  (El sector confirmó que no se estan realizando dobles reportes)
Por otro lado, la meta fue superada, se sugiere ajustarla  haciendo una proyección de las transferencias que se van a entregar a mayo 2022.
MARZO: se evidenció un cambio en la redacción del logro y el indicador, estas modificaciones deben solicitarse de manera formal por medio de correo electrónico a la Directora de la DDDP, Clara López, con el fin de hacer la modificación para validación del delivery. De igual manera, es necesario que se tenga en cuenta que la meta ya supero el 100%, ya que de las 4000 propuestas, se estan reportando 5.744 con corte a marzo 31 de 2022, en este sentido, esta situación se va a presentar durante toda la vigencia y no va a ser posible hacer cambios en la meta cada mes, como se había señalado en retroalimentaciones anteriores es necesario hacer una proyección para toda la vigencia 2022. 
Se realizó una modificación en el reporte cuantitativo de enero y febrero. 
ABRIL: en la reunión del próximo 17 de mayo se revisarán estos casos en específico, y es importante ya que la meta tiene un porcentaje de avance del 216%, es necesario revisar. 
MAYO: se realizó el ajuste solicitado por el sector, y se recibe el reporte a conformidad, se sugiere revisar si debido al cambio es necesario hacer alcances sobre reportes anteriores de este logro. 
JUNIO: se recibe el reporte a conformidad. 
JULIO: por ahora se recibe, pero se realizarán unas validaciones con el sector sobre la forma de reportar lo cuantitativo. </t>
  </si>
  <si>
    <t>Jardín Botánico de Bogotá</t>
  </si>
  <si>
    <t>mujeres 
(Hasta 1.000 mujeres cada mes - constante, no acumulativa)</t>
  </si>
  <si>
    <t>Profesional POA- Lizeth López Blanco. Cel: 3102947370. Correo electrónico: llopez@jbb.gov.co</t>
  </si>
  <si>
    <t xml:space="preserve">Se realizaron dos transferencias. En el mes de Enero se realizó una  por un valor total de $699.061.000, equivalente a 954 mujeres capacitadas en uso, aprovechamiento y cuidado de coberturas vegetales, que recibieron transferencias monetarias.  En Febrero se realizó la segunda  por $518.549.000 equivalentes a 905 mujeres igualmente capacitadas en los temas anteriormente descritos, , para un total de $1.187.610.000 y 1859 mujeres beneficiadas. </t>
  </si>
  <si>
    <r>
      <t>Se realiza una transferencia monetaria condicionada en Marzo ditigida a 916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</si>
  <si>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r>
      <t>Se realiza una transferencia monetaria condicionada en Abril dirigida a 855 mujeres</t>
    </r>
    <r>
      <rPr>
        <sz val="11"/>
        <color rgb="FFFF0000"/>
        <rFont val="Arial Narrow"/>
        <family val="2"/>
      </rPr>
      <t xml:space="preserve">
Se debe tener en cuenta que la meta e indicador de esta acción será modificada, queda pendiente mesa de trabajo para acordar los detalles de la modificación de manera articulada con la Secretaría de Ambiente.</t>
    </r>
  </si>
  <si>
    <r>
      <t>Las transferencias monetarias condicionadas (TMC) del mes de Mayo corresponden a  rechazos de dispersiones anteriores y/o saldos pendientes; esto, dado que la primera fase del programa finalizó el 30 de Abril de 2022</t>
    </r>
    <r>
      <rPr>
        <sz val="11"/>
        <color rgb="FFFF0000"/>
        <rFont val="Arial Narrow"/>
        <family val="2"/>
      </rPr>
      <t xml:space="preserve">
Se debe tener en cuenta que la meta e indicador de esta acción será modificada, conforme a solicitud acordada en equipo del Sector, y enviada por Secretaría de Ambiente para formalizar el ajuste, por lo cual debe ajustarse la fórmula en la matriz excel, en correspondencia con esta solicitud, para lo referente al Avance porcentual, tal como para la labor de la SDA, en igual lógica.</t>
    </r>
  </si>
  <si>
    <r>
      <t>Transferencias monetarias condicionadas (TMC) del mes de Junio corresponden a  rechazos de dispersiones anteriores y/o saldos pendientes. Dado que la primera fase del programa finalizó el 30 de Abril de 2022</t>
    </r>
    <r>
      <rPr>
        <sz val="11"/>
        <color rgb="FFFF0000"/>
        <rFont val="Arial Narrow"/>
        <family val="2"/>
      </rPr>
      <t xml:space="preserve">
El ajuste solicitado ya se encuentra formalizado e incorporado  en la matriz.</t>
    </r>
  </si>
  <si>
    <t>Se realiza una transferencia monetaria condicionada en julio dirigida a 165 mujeres</t>
  </si>
  <si>
    <t xml:space="preserve">ENE - FEB:  La meta fue superada, se sugiere ajustarla haciendo una proyección de las transferencias que se van a entregar a mayo 2022. 
MARZO: en el mismo sentido del logro anterior, si el sector requiere una modificación, puede remitir la propuesta de modificación formalmente por correo electrónico a la Directora de la DDDP, con la redacción del logro, el indicador y la meta, para revisarla y remitirla al delivery para su validación. En el caso del sector Ambiente, es muy importante hacer una proyección de las metas para toda la vigencia, ya que en 2021 sucedio la misma situación que se esta presentando atualmente, es importante tener en cuenta que no es posible hacer modificaciones mensualmente en las metas de los logros. 
ABRIL: en la reunión del próximo 17 de mayo se revisarán estos casos es específico, y es importante ya que la meta tiene un porcentaje de avance del 366%, es necesario revisar. 
MAYO: se realizó el ajuste solicitado por el sector, y se recibe el reporte a conformidad, se sugiere revisar si debido al cambio es necesario hacer alcances sobre reportes anteriores de este logro. 
JUNIO: se recibe el reporte a conformidad. 
JULIO: por ahora se recibe, pero se realizarán unas validaciones con el sector sobre la forma de reportar lo cuantitativo. </t>
  </si>
  <si>
    <t>Capacitar a mujeres en técnicas y tecnologías agroecológicas para la producción en huertas urbanas y periurbanas y promoción del consumo de alimentos sanos e inocuos.</t>
  </si>
  <si>
    <t>Número de mujeres capacitadas en técnicas y tecnologías agroecológicas para la producción en huertas urbanas y periurbanas y promoción del consumo de alimentos sanos e inocuos.</t>
  </si>
  <si>
    <t xml:space="preserve">En los meses de enero 71 mujeres y en el mes febrero se capacitaron 247 mujeres, en talleres de agricultura urbana básica para un total de 318 mujeres en temas como  el diseño de la huerta, siembra y propagación hasta la cosecha y transformación de los alimentos. Cabe resaltar que 6 mujeres realizaron capacitación en cursos especializados, 57 son mujeres adultas mayores y 25 son niñas y adolecentes, se desarollaron las capacitaciones en todas las localidades de Bogotá exceptuando la localidad de sumapaz. </t>
  </si>
  <si>
    <t>En el mes de marzo se capacitaron 619 mujeres en agricultura urbana en talleres básicos y talleres especializados en tematicas como banco de semillas, transformación y riegos;  entre las mujeres  capacitadas se reportan mujeres que hacen parte del programa Mujeres que Reverdecen, fundaciones, pacientes de la unidad renal del Hospital del Tunal y centros de enseñanza y educación como colegios, el sena y la UNIMINUTO.</t>
  </si>
  <si>
    <t>En el mes de abril se capacitaron 413 mujeres en agricultura urbana en talleres básicos y taller especializado de  transformación; entre las mujeres  capacitadas se reportan mujeres madres cabeza de hogar, mujeres cuidadoras de personas en condición de discapacidad y mujeres victimas del conflicto armado.</t>
  </si>
  <si>
    <t xml:space="preserve">En el mes de mayo se capacitaron 556 mujeres en talleres básicos de agricultura urbana básica, entre las mujeres capacitadas se encuentran mujeres vinculadas a la casa de la cultura de puente aranda, niñas y adolecentes de colegio públicos y privados, asi como mujeres estudiantes universitarias de la universidad de los andes,la Ecci, ademas de centros días y centros zonales del ICBF:   </t>
  </si>
  <si>
    <t xml:space="preserve">En el mes de Junio se capacitaron 526 mujeres en agricultura urbana, de las cuales se destacan mujeres cuidadoras de personas en condición de discapacidad, niñas  adolecentes de colegios públicos y privados; asi como  mujeres habitantes de calle en proceso de rehabilitación del centro de atención y desarrollo de capacidades. Tambien se destaca un grupo de mujeres en condición de discapacidad. </t>
  </si>
  <si>
    <t xml:space="preserve">En el mes de Julio se capacitaron 664 mujeres en agricultura urbana, de las cuales se destacan mujeres trabajadoras informales,pacientes del Hospital del  Tunal, Jovenes de la universidad distrital; ademas de mujeres en condición de discapacidad, niñas  adolecentes de colegios públicos y privados; asi como  recicladoras de oficio y mujeres con trabajos informales. Tambien se destacan mujeres cabeza de hogar. </t>
  </si>
  <si>
    <t xml:space="preserve">ENE - FEB: Reporte OK
MARZO: se recibe el reporte a conformidad. 
ABRIL: se recibe el reporte a conformidad. 
MAYO: se recibe el reporte a conformidad, se sugiere revisar la meta ya que con corte a mayo llevan un 76% de cumplimiento de la meta programada. 
JUNIO: teniendo en cuenta que han logrado el 97% de la meta, recomendamos ajustar la meta para los próximos meses, a través de un único ajuste que sea una proyección de lo que queda de 2022. 
JULIO: la meta fue superada en un 124%, si el logro se seguira implementando es necesario revisar. </t>
  </si>
  <si>
    <t>Asistir técnicamente y/o generar transferencias tecnológicas para mujeres en la producción en huertas urbanas y perirubanas.</t>
  </si>
  <si>
    <t>Número de mujeres asistidas técnicamente y/o con transferencias tecnológicas para la producción en huertas urbanas y perirubanas.</t>
  </si>
  <si>
    <t xml:space="preserve">En el mes de enero recibieron asistencia técnica 98 mujeres y en el mes de febrero 658 mujeres, con quienes se logró realizar asistencia técnica  con transferencia de técnicas y técnologias de manera presencial a 756 mujeres vinculadas a huertas caseras y comunitarias, donde se da la orientación en prácticas de manejo agroecologico teniendo en cuenta las necesidades que se identifican en el espacio a asesorar y la solicitud de las mujeres durante la asistencia técnica,  las actvidades se desarrollaron en las diferentes localidades de bogotá, evidenciando mayor participación en las localidades de Usme, Engativa y suba.. </t>
  </si>
  <si>
    <t xml:space="preserve">En el mes de marzo se realizó asistencia técnica a 801 mujeres, de las cuales se destacan mujeres privadas de la libertad recluidas en la carcel del Buen Pastor, mujeres vinculadas a la casa de la juventud de la localidad de Santafe, comedor bellavista de la localidad de usaquen; ademas de asistencias técnicas en huertas caseras, comunitarias y escolares.  </t>
  </si>
  <si>
    <t xml:space="preserve">En el mes de abril se realizó asistencia técnica a 845 mujeres pertenecientes a diferentes grupos etarios, de las cuales se destacan mujeres indigenas de la comunidad Muisca de Suba y mujeres de la comunidad afrocolombiana residentes en la localidad de Kennedy.  El total de mujeres asistidas están vinculadas a huertas caseras y/o comunitarias.   </t>
  </si>
  <si>
    <t xml:space="preserve">En el mes de mayo se realizó asistencia técnica a 755 mujeres pertenecientes a diferentes grupos étarios, de las cuales se destacan mujeres privadas de la libertad en el CDR El Buen pastor, mujeres cuidadoras de niños en tratamientos médicos en el Instituto Roosevelt, mujeres niñas jovenes y adolescentes estudiantes de colegio públicos y privados; y por último mujeres pertenecientes a diferentes comunidades étnicas como Rrom, afrodecendientes e indigenas.  El total de mujeres asistidas están vinculadas a huertas caseras, comunitarias, escolares e institucionales.   </t>
  </si>
  <si>
    <t xml:space="preserve">En el mes de Junio se realizaron 872 asistencias técnicas a mujeres pertenecientes a diferentes grupos étnicos como mujeres indigenas vinculadas a la casa de pensamiento intercultural wounaan, mujeres de la comunidad afrocolombiana de la localidad de Bosa , niñas y jovenes de colegios públicos y privados. El total de mujeres asistidas están vinculadas a huertas caseras, comunitarias, escolares e institucionales; sobresaliendo las localidades de San Crsitobal, Engativa y Suba con una mayor participación de las mujeres como lideresas.  </t>
  </si>
  <si>
    <t xml:space="preserve">En el mes de Julio se realizaron 999 asistencias técnicas a mujeres pertenecientes a diferentes grupos étnicos como mujeres indigenas residentes en las localidades de Santafé, san Cristobal, Engativa, Suba, Fontibon, mujeres de la comunidad afrocolombiana de la localidad de Kennedy y Bosa vinculadas a las huertas "villa nena" y "futuro en progreso" , madres cabeza de hogar vinculadas a la huerta "Nuevo Comienzo"; asi como niñas y jovenes de colegios públicos y privados. El total de mujeres asistidas están vinculadas a huertas caseras, comunitarias, escolares e institucionales; sobresaliendo las localidades de San Crsitobal, Usme y Engativacon una mayor participación de las mujeres como lideresas.  </t>
  </si>
  <si>
    <t xml:space="preserve">ENE - FEB: Reporte OK
MARZO: se recibe el reporte a conformidad. 
ABRIL: se recibe el reporte a conformidad. 
MAYO: se recibe el reporte a conformidad. 
JUNIO: se recibe el reporte a conformidad. 
JULIO: se recibe el reporte a conformidad. </t>
  </si>
  <si>
    <t xml:space="preserve">Fortalecer huertas urbanas y periurbanas lideradas por mujeres con el suministro de semillas, insumos y/o herramientas básicas, incluyendo la creación de bancos comunitarios de semillas para el mejoramiento productivo.  </t>
  </si>
  <si>
    <t xml:space="preserve">Número de huertas fortalecidas lideradas por mujeres. </t>
  </si>
  <si>
    <t>huertas</t>
  </si>
  <si>
    <t xml:space="preserve">En el mes de enero se reportan 17 huertas fortalecidas y en el mes de febrero se reportan 196 huertas con la entrega de insumos básicos como plántulas, semillas y tierra abonada, para un total de 213 huertas caseras y comunitarias, en las cuales se evidenció que los procesos son liderados por mujeres principalmente en las localidades de Usme, Engativa y Ciudad Bolivar. </t>
  </si>
  <si>
    <t xml:space="preserve">En el mes de marzo se fortalecieron  285 huertas caseras y comunitarias lideradas por mujeres con la entrega de insumos básicos como plántulas y tierra abonada, de las cuales se destacan mayor número de fortalecimientos en las localidades de  Ciudad Bolivar, Usme y Suba. Estos insumos son utilizados para aumentar la produccion en las huertas.  </t>
  </si>
  <si>
    <r>
      <t>En el mes de abril se fortalecieron 164 huertas caseras y comunitarias lideradas por mujeres, con la entrega de insumos básicos como plántulas de hortalizas como lechuga, acelga, espinaca, repollo, perejil y cebollas; además de tierra abonada, actividades de las cuales se destacan un mayor número de fortalecimientos en las localidades de Rafael Uribe Uribe, Bosa y San Cristóbal. Estos insumos son utilizados para aumentar la producción en las huertas.</t>
    </r>
    <r>
      <rPr>
        <sz val="11"/>
        <color rgb="FFFF0000"/>
        <rFont val="Arial Narrow"/>
        <family val="2"/>
      </rPr>
      <t xml:space="preserve"> </t>
    </r>
  </si>
  <si>
    <t xml:space="preserve">En el mes de mayo se han fortalecido 395 huertas lideradas por mujeres,  con la entrega de insumos básicos como plántulas de hortalizas como lechuga, acelga, espinaca, repollo, perejil y cebollas; además de tierra abonada, actividades de las cuales se destacan un mayor número de fortalecimientos en las localidades de Ciudad Bolivar, Usme, Suba y Engativa. Estos insumos son utilizados para aumentar la producción en las huertas. </t>
  </si>
  <si>
    <t xml:space="preserve">En el mes de junio se han fortalecido 374 huertas lideradas por mujeres,  con la entrega de insumos básicos como plántulas de hortalizas como lechuga, acelga, espinaca, repollo, perejil y cebollas; además de tierra abonada, actividades de las cuales se destacan un mayor número de fortalecimientos en las localidades de Ciudad Bolivar, Usme, y Suba. Estos insumos son utilizados para aumentar la producción en las huertas. </t>
  </si>
  <si>
    <t xml:space="preserve">En el mes de julio se han fortalecido 584 huertas lideradas por mujeres,  con la entrega de insumos básicos como plántulas de hortalizas como lechuga, acelga, espinaca, repollo, perejil y cebollas; además de tierra abonada, actividades de las cuales se destacan un mayor número de fortalecimientos en las localidades San Cristobal, Suba y Ciudad Bolivar. Estos insumos son utilizados para aumentar la producción en las huertas. </t>
  </si>
  <si>
    <t xml:space="preserve">11. Movilidad </t>
  </si>
  <si>
    <t>Secretaría Distrital de Movilidad</t>
  </si>
  <si>
    <t>Mujeres con licencias de conducción recategorizadas para participar en procesos de selección de los operadores de buses del transporte urbano de Bogotá.</t>
  </si>
  <si>
    <t>Número de mujeres seleccionadas  y formadas con licencias de conducción recategorizadas para participar en procesos de selección de los operadores de buses del transporte urbano de Bogotá.</t>
  </si>
  <si>
    <t>Se avanza durante los meses de enero y febrero con el trabajo requerido para la vinculación de las entidades al proceso de recategorización y cualificación de mujeres en oficios no convencionales para ser conductoras de buses en los operadores privados. Se establece dialogo con la Agencia Francesa de Desarrollo ( AFD) quien es la entidad cooperante con un presupuesto de 40.000 euros, para ejecutar contratando a los CEA (Centro de Educación automovilística) que harán la recategorización de licencias ( aproximadamente 50 de acuerdo al cambio del euro al momento de generar el contrato), así mismo con los operadores privados que, luego de las sesiones y diálogos adelantados con estas 4 empresas, Transmilenio y SDMovilidad ( Oficina de Gestión Social) se confirman (Somos, Suma, Gran Américas y Masivo Capital). 
Por otra parte, se plantean las necesidades y responsabilidades de la AFD quien contratara directamente a Los CEA (por lo cual se debe revisar de manera conjunta los contratos y requerimientos que deben cumplir las escuelas). En cumplimiento de esto, en el mes de febrero se solicitan cotizaciones a 5 CEA de Bogotá, de las cuales dieron respuesta dos, Autovillas y ABC formación, enviando solicitud de cotizaciones y proponiendo fecha de entrevista virtual para explicar el proceso durante el mes de marzo. 
Los acuerdos entre SDM y entidad cooperante, a la fecha son: AFD ejecuta el dinero contratando directamente a los CEA (proceso de recategorización de licencias a c2 + exámenes de los Centros de Reconocimiento de conductores) y SDMovilidad, desde su equipo hará todo el seguimiento a las mujeres, acompañando su proceso y posibles barreras presentadas en el mismo, además de la articulación con entidades requeridas como SDMujer (cursos complementarios) y áreas de SDMovilidad.</t>
  </si>
  <si>
    <t>Se avanza durante el mes de marzo, con la socialización (10 de marzo) del proyecto de ecoconducción a los operadores privados quienes alertaron su déficit de conductores-as y su deseo que contratar nuevas mujeres vinculándose a este proyecto, ya que son ellos los que seleccionaran a las mujeres participantes, que harán parte del proceso de recategorización de licencias y cualificación, para así poderlas contratar posteriormente a sus grupos laborales como nuevas conductoras de buses. En la reunión se socializaron las etapas del proyecto y responsabilidades de la Agencia Francesa de Desarrollo quienes serán los financistas del proceso de recategorización de licencia, contratado directamente con la CEA ( Centro de Enseñanza Automovilista que forman para obtener la licencia C2 requerida para manejar buses); por su parte la SDM con su equipo hará el acompañamiento y articulación con Operadores privados  e institucionales participantes del proceso ( SDMujer y SENA) articulando las acciones necesarias para responder a las necesidades identificadas de las participantes y no generar demoras en el proceso de cualificación o deserciones. Los Operadores Privados se encargaran de la selección del grupo de mujeres participantes. Así, luego de la sesión de socialización del proceso se definieron 4 operadoras que son SUMA, MASIVOS, GRAN AMERICAS Y SOMOS, en ultimo momento se propone sumar CONSORCIO EXPRESS con quien se esta dialogando.
Se estableció cronograma de trabajo, y acordó que durante finales de marzo y abril, se hará el proceso de selección de las mujeres, en las localidades en que cada uno opera, identificando un promedio de 10  mujeres, que con el perfil básico propuesto por SDM en articulación con SDMujer, que se elaboro para el proyecto de ecoconducción de 450 mujeres , serán seleccionadas y participarán del proceso de recategorización que dura de 1 a 2 meses dependiendo del tipo de licencia con el que inicien. 
Posterior harán los cursos de SDMujer ( que deben volverse a negociarse con el equipo de la entidad) y se vincularán laboralmente en el 3er a 4 mes de cualificación a los operadores para empezar a trabajar y vincularse a su nomina, practicando con los buses e instructores contratados por ellos para obtener códigos de operación y manejar los vehículos identificados, recibiendo su pago por labor.
Con agencia Francesa de desarrollo, se acompaño el proceso de selección del Centro de Enseñanza Automovilístico a contratar, y se elige el ABC CEA, con quienes se iniciara el proceso en mayo aproximadamente cuando se elija el grupo de mujeres.</t>
  </si>
  <si>
    <t>Durante el mes de abril, se realiza la consolidación de la base de datos, en el formato diseñado por parte del equipo de la Oficina de Gestión social de la SDM a cargo del proyecto de cualificación y calificación de mujeres en oficios no convencionales en articulación con la Agencia Francesa de Desarrollo quienes financiaran el proyecto a partir de insumos de cooperación internacional. El formato de inscripción de las mujeres seleccionadas por los operadores identifica información sociodemográfica, y se diligencio por parte de los cinco Operadores Privados de transporte, que participan del proceso los cuales finalmente son: Suma, Masivos Capital, Gran Américas Fontibón, ESomos, Emasivos.
Se recibieron 65 mujeres, de las cuales se confirma que 35 mujeres fueron ya contratas por parte del operador SUMA, garantizando ingresos monetarios y vinculación laboral desde el inicio de cualificación.
Por otra parte, se acompaña por parte de SDM el proceso de selección de la CEA ABC, y la consolidación del proceso de seguimiento que hará con el grupo de mujeres, socializando los formatos diseñados por equipo de SDM para hacer acompañamiento a las mujeres e identificar alertas, una a una, sobre su participación y avance en el proceso de formación para la recategorización de licencias. El grupo de mujeres inicial, tienen todas licencias C1, y harán parte también de los tres cursos virtuales adelantados por parte de SDMujer, complementando su formación. Se aclara que el recurso disponible para el financiamiento de este proyecto es de 40.000 Euros, e implica la firma del contrato por parte de AFD como financiadores con la CEA ABC, que tendrá fecha de inicio desde el mes de mayo y una duración de tres meses en ejecución. Para el mes de mayo, se realizará el proceso de vinculación de las mujeres con un evento presencial de bienvenida.</t>
  </si>
  <si>
    <t>Durante el mes de Mayo, se realiza el seguimiento de las mujeres que ingresaron al proceso de cualificación y calificación de licencias, adelantando en articulación con la CEA (Centro de Educación Automovilística) llamado ABC, con quien se adelantó el contrato, por parte de AFD. Se establecen los tres meses de contrato con esta CEA, donde se realiza un seguimiento continuo a cada mujer por parte del equipo y coordinación de SDM y el equipo de la CEA, con tres formatos diseñados y socializados por parte de SDM, donde se denota el avance de cada mujer, en su reporte semanal, reportando el avance en sus clases teóricas, luego prácticas y cualquier dificultad presentada en la semana para el cumplimiento de las citas y clases agendadas por parte de cada una. Por otra parte se realiza la consolidación del nuevo grupo de mujeres vinculando 27 mujeres nuevas convocadas y seleccionadas por parte de tres operadoras privadas de transporte que son : Masivos, Somos, Gmovil, quienes realizaron convocatoria en sus territorios donde operan, y realizando las pruebas determinadas por cada uno, para elegir este nuevo grupo de mujeres, todas con licencia C1, para en las primeras semanas de junio, vincularse al proceso, de toma de exámenes en los Centros de Reconocimiento de Conductores contratados, por parte de la CEA ABC, y posteriormente realizar  el agendamiento de las clases en el CEA, para lo cual se ha pedido el seguimiento de los enlaces de cada Operadora Privada, responsable del grupo de mujeres seleccionadas, para llamarlas ,convocarlas y explicarles el proceso a seguir.</t>
  </si>
  <si>
    <t xml:space="preserve">
Durante el mes de Junio, se continua con el proceso de seguimiento de las mujeres que ingresaron previamente al proceso de cualificación y calificación de licencias, adelantado por un equipo de profesionales de SDMovilidad, quienes tienen contacto directo con el grupo de mujeres seleccionadas y con equipo la CEA (Centro de Educación Automovilística) llamado ABC, con quien se adelantó el contrato, por parte de AFD; quienes también hacen el seguimiento de matrícula y progreso en la asistencia de las mujeres a los exámenes iniciales y clases agendadas teóricas y prácticas para la obtención de licencias.
Por otra parte se realiza la consolidación del nuevo grupo de mujeres vinculando por parte de las operadoras privadas de transporte que son: Masivos, Somos, Gmovil, Suma, Gran Américas Fontibón, quienes realizaron convocatoria en sus territorios donde operan, y realizando las pruebas determinadas por cada uno, para elegir este nuevo grupo de mujeres, todas con licencia C1.  A la fecha son 81 mujeres activas, donde se tenían 92 mujeres vinculadas y con las dificultades presentadas frente a los tiempos, se evidencia un retiro de 11 mujeres a la fecha de reporte.</t>
  </si>
  <si>
    <t>Durante el mes de julio, se confirma por parte de la SDM, que en el marco de este proyecto desarrollado en alianza con la Agencia Francesa de cooperación-Expertise France, se logró la culminación del proceso de recategorización de licencias de conducción de las 50 mujeres proyectadas; obteniendo su licencia C2 que es la que posibilita su vinculación laboral al sector transporte como conductoras de Buses del SITP. Es de recordar, que estas mujeres fueron seleccionadas por los operadores de transporte privados de Bogotá: Suma, Masivo Capital, GMóvil, Gran Américas Fontibón 1, E-Somos, E-Masivo y Consorcio Express, en un proceso articulado, que culminara con su posible vinculación laboral en estos operadores, para lo cual las mujeres deberán cumplir los requisitos de documentación. Así, se da por culminado el reporte y obtención de la meta propuesta por parte de la Secretaría Distrital de Movilidad, desarrollando acciones (recategorización de licencia) que aporten a la vinculación laboral de las mujeres al sector transporte</t>
  </si>
  <si>
    <t xml:space="preserve">ENE- FEB: se recibe el reporte a conformidad.
MARZO: se recibe el reporte a conformidad.
ABRIL: se recibe el reporte a conformidad.
MAYO:  se recibe el reporte a conformidad.
JUNIO: Conforme a lo conversado con la profesional de asistencia técnica del sector movilidad, ya se cuenta con 56 mujeres con el proceso completo, por lo cual es importante hacer el reporte del cumplimiento de la meta. 
JULIO: LOGRO CUMPLIDO. </t>
  </si>
  <si>
    <t>Implementar la estrategia "Más mujeres en Bici"</t>
  </si>
  <si>
    <t>Porcentaje de avance de la Estrategia más mujeres en bici implementada.</t>
  </si>
  <si>
    <t>En el plan de trabajo se define 9 actividades para la vigencia, las cuales se desagregan en 21 acciones, por lo cual el porcentaje de avance se reportará respecto a las acciones cumplidas o realizadas completamente. Para el periodo de informe se desarrollaron las siguientes  acciones en estas actividades: 
Actividad 1.  Fortalecer la participación de colectivas y mujeres ciclistas en los consejos de la bici para la que se realizan las siguientes acciones por parte de la Subdirección de la Bicicleta y el Peatón  
a. Fortalecer la difusión del proceso electoral de las y los consejero(as) locales de la bici en los espacios de participación locales y distritales identificados (espacios de participación institucionalizados solo de mujeres y mixtos).
b. Acompañar la estrategia de comunicación y/o piezas comunicativas del proceso electoral de las y los consejero(as) locales de la bici incorporando lenguaje incluyente y no sexista.
Estas dos acciones se realizaron a través de lo siguiente y se consideran cumplidas completamente
• Invitación a participar del facebook live a través de la página de la Secretaria Distrital de Movilidad sobre el proceso de elecciones a los consejos locales de la bicicleta, se realizó la gestión para la participación de un ex consejeros y consejera de la bicicleta.
• Boletín de prensa página SDMOVILIDAD https://www.movilidadbogota.gov.co/web/noticia/el_momento_es_ahora_inscribete_y_participa_en_los_consejos_locales_de_la_bicicleta_2022_2024#:~:text=22%20de%20marzo.-,Bogot%C3%A1%2C%2011%20de%20febrero%20de%202022%20(%40SectorMovilidad).,y%20el%2022%20de%20marzo.
• Video promoción Gerenta Bici
https://twitter.com/SectorMovilidad/status/1495027891188289544?t=LAH4r4So-QEnBOmDZm4Rcg&amp;s=08
Actividad 2. Identificar y socializar los servicios institucionales presentes en los territorios dirigidos a mujeres ciclistas para lo que se realiza la siguiente acción por parte de la Subdirección de la Bicicleta y el Peatón  
a. Realizar y socializar formato para identificar los servicios institucionales presentes en los territorios, dirigidos a mujeres ciclistas.
Se realizó una matriz y un formulario que será el formato para socializar a las instituciones, por lo cual es una tercera acción en la que se avanzó pero no ha finalizado.
• Matriz para ir alimentando con Servicios institucionales https://docs.google.com/spreadsheets/d/11c5muK_DjSActbpajUHkn60xtiSeNUrC/edit#gid=1698286764
• Formulario para la recepción de esos servicios o herramientas tecnológicas: https://forms.gle/svUg7kUrjUP8fN7N9
Actividad 3. Realizar acción en el espacio público  con población ciclistas, en el marco de la conmemoración de fechas emblemáticas determinadas ( 8M, 25N, 4D entre otras) 
a. Realizar acción en el espacio público con enfoque de género, con población de mujeres y hombres ciclistas, en el marco de la conmemoración de fechas emblemáticas determinadas (8M, 25N, 4D entre otras)
Esta acción inició con la siguiente reunión con la comunidad ciclista, pero no ha finalizado pues la primera de tres fechas se conmemora el próximo mes.
• Espacio de encuentro con mujeres ciclistas de Bogotá para socializar convocatoria WiM sobre lideresas, además de la intención de saber sobre las acciones o propuestas a desarrollar por las organizaciones para la conmemoración del 8M.
En conclusión para este periodo se empezaron a realizar 4 acciones de las 21 plasmadas en el plan de acción de la estrategia, de las cuales  se han completado 2, perteneciente a la actividad 1, las otras dos se encuentran en desarrollo (de las actividades 2 y 3) y se espera cumplirlas en próximos mese. En tal sentido, 2 acciones completas de 21 equivalen al 9.5%</t>
  </si>
  <si>
    <t>Para el periodo de informe se desarrollaron las siguientes acciones en estas actividades: 
ACTIVIDAD 1: Realizar acciones para la resignificación y apropiación del espacio público con mujeres ciclistas
a.ACCIÓN 1: Identificar espacios a intervenir, a partir de los resultados de me muevo segura, en articulación con SDMujer.
•Reunión con referente de la SDMujer en donde se nos socializó los puntos para realizar acciones de resignificación, estos puntos fueron seleccionados por los diferentes factores y lineamientos del proyecto ME MUEVO SEGURA.
ACTIVIDAD 2.  Fortalecer la participación de colectivas y mujeres ciclistas en los consejos de la bici para la que se realizan las siguientes acciones por parte de la Subdirección de la Bicicleta y el Peatón.
a.ACCIÓN 1: Realizar acciones de cualificación y sensibilización a las y los consejero(as) locales de la bici, en temas de enfoque de género y diferencial, rutas de atención a violencias de género (SDMujer), masculinidades alternativas (línea  CALMA de SDCRP) , paridad y cualificación en su uso de la Bici.
•Taller para candidatas y candidatos a los consejos locales de la bicicleta a un taller presencial sobre paridad de género dirigido por referentas de la SDMujer, en el taller se presentó normatividad, historia de la participación de la mujer, conceptos claves sobre paridad en Colombia. Este es el primer espacio de capacitación en temas de enfoque de género por lo tanto no se puede definir como completa, se ira desarrollando a través del año.
b.ACCIÓN 2: Identificar propuestas de colectivas y organizaciones sociales en los territorios, orientadas a mejorar el uso de la bici en las mujeres ciclistas (vincular a consejeras y consejeros bicis)
•Se realizó jornada de diálogos ciclistas, mujer y género. En el espacio se contó con la presencia de mujeres ciclistas lideresas de colectivos y organizaciones sociales y consejeras locales de la bicicleta y ciclistas en general; se presentó el plan de género realizado por el equipo de la gerencia bici, además se socializó proyecto liderado por ONU mujeres sobre patrimonio y género y finalizó con taller para la realización de la línea de tiempo de los procesos activistas con enfoque de género que vinculan a la bicicleta, taller liderado por el IDPC, este puede ser un primer acercamiento para identificar propuestas de las colectivas y organizaciones.
ACTIVIDAD 3. Realizar acción en el espacio público con población ciclistas, en el marco de la conmemoración de fechas emblemáticas determinadas (8M, 25N, 4D entre otras) 
c.ACCIÓN 1: Realizar acción en el espacio público con enfoque de género, con población de mujeres y hombres ciclistas, en el marco de la conmemoración de fechas emblemáticas determinadas (8M, 25N, 4D entre otras)
•Grabación del podcast con mujeres ciclistas en DC Radio, la emisión salió al aire por la plataforma DC Radio del IDPAC el día 8 de marzo en el marco del 8M. Para ellos se realizó primero una reunión con referente Lorena Romero del IDPAC, Laura Pava alcaldesa de la bicicleta y la gerente de la bicicleta para la coordinación de la realización del podcast con enfoque de género en el marco del 8M, el cual sera pre grabado el día 7 de marzo en las instalaciones de DC Radio del IDPAC; posterior a ellos se realiza encuentro con lideresas ciclistas para las que deseen participar en podcast que se realizar en el marco de la conmemoración del 8M, se coordina la participación de Angela Restrepo de Curvas en Bici, Fran Vera de las Damas de la Bici.
En conclusión, para este periodo se empezaron a realizar 4 acciones de las 21 plasmadas en el plan de acción de la estrategia, de las cuales se ha completado una, perteneciente a la actividad 1, las otras tres se encuentran en desarrollo (de las actividades 2 y 3) y se espera cumplirlas en próximos meses. En tal sentido, 1 acciones completa de 21 equivalen al 4.7%</t>
  </si>
  <si>
    <t>Para el periodo de informe se desarrollaron las siguientes acciones en estas actividades:
ACTIVIDAD 1: Realizar acciones para la resignificación y apropiación del espacio público con mujeres ciclistas
a.        ACCIÓN 1: Identificar espacios a intervenir, a partir de los resultados de me muevo segura, en articulación con SDMujer.
·        Se adelanta  espacio liderado por Metele Pedal y Despacio, para realizar ejercicio de verificación de puntos inseguros para mujeres, información en sitio que aporta al plan de género y actividad específica de resignificación; el recorrido se planteó en base al proyecto ME MUEVO SEGURA de la Secretaría Distrital de la Mujer.
·         Reunión con referentes de la SDMujer para la articulación en el desarrollo de la actividad de resignificación y apropiación de espacio público de la estrategia “Más Mujeres en Bici” del Plan de Género de la Bici con la dirección de Eliminación de Violencias, quienes harán el acompañamiento técnico y de servicios para el desarrollo
ACTIVIDAD 2.  Fortalecer la participación de colectivas y mujeres ciclistas en los consejos de la bici, para la que se realizan las siguientes acciones, por parte de la Subdirección de la Bicicleta y el Peatón.
a.       ACCIÓN 1: Realizar sesiones locales de participación de colectivas ciclistas con las y los consejeros locales de la bici, posicionando acciones para mejorar el uso de la bici en las mujeres ciclistas localidad.
·        Se adelantó reunión interinstitucional con referentes de la Secretaría Distrital de la Mujer y de la Gerencia de mujer y género del IDPAC sobre la situación presentada en el periodo pasado en el Consejo Local de la Bicicleta de Usaquén sobre violencia de género. Se definen acciones a corto plazo como un taller de movilidad y género, modificación del documento borrador del reglamento interno de los consejos locales de la bicicleta.
En conclusión, para este periodo se empezaron a realizar 2 acciones de las 21 plasmadas en el plan de acción de la estrategia, las cuales se encuentran en desarrollo y se irán alimentando a medida que se avance; se espera cumplirlas en los próximos meses. En tal sentido no habría un porcentaje de avance cuantitativo para el mes de reporte.</t>
  </si>
  <si>
    <r>
      <rPr>
        <sz val="11"/>
        <color rgb="FF000000"/>
        <rFont val="Arial Narrow"/>
        <family val="2"/>
      </rPr>
      <t xml:space="preserve">Para el periodo de informe se desarrollaron las siguientes acciones en estas actividades:
</t>
    </r>
    <r>
      <rPr>
        <b/>
        <sz val="11"/>
        <color rgb="FF000000"/>
        <rFont val="Arial Narrow"/>
        <family val="2"/>
      </rPr>
      <t xml:space="preserve">ACTIVIDAD 1: </t>
    </r>
    <r>
      <rPr>
        <sz val="11"/>
        <color rgb="FF000000"/>
        <rFont val="Arial Narrow"/>
        <family val="2"/>
      </rPr>
      <t xml:space="preserve">Realizar acciones para la resignificación y apropiación del espacio público con mujeres ciclistas
</t>
    </r>
    <r>
      <rPr>
        <b/>
        <sz val="11"/>
        <color rgb="FF000000"/>
        <rFont val="Arial Narrow"/>
        <family val="2"/>
      </rPr>
      <t>Acción 1</t>
    </r>
    <r>
      <rPr>
        <sz val="11"/>
        <color rgb="FF000000"/>
        <rFont val="Arial Narrow"/>
        <family val="2"/>
      </rPr>
      <t xml:space="preserve">. Determinar acciones de resignificación con SDMujer y articulación interinstitucional necesaria.
• Se realizaron reuniones virtuales con el equipo de Barrios Vitales para la concertación de actividades para la resignificación del espacio público en el piloto de Barrios vitales Bosa el Porvenir en el marco del día mundial de la bicicleta que se realizará el 3 de junio. Se concertaron intervención en el espacio público con jornada de pintura sobre calle, actividades para niños y niñas del programa al colegio en bici.
• Reunión para la realización de Estrategia de comunicación para la resignificación de espacio público en el piloto de Barrio Vital Bosa, se exponen frases e ideas para poder realizar las intervenciones en espacio público y por parte del equipo de comunicaciones se enviarán las imágenes para plasmar.
</t>
    </r>
    <r>
      <rPr>
        <b/>
        <sz val="11"/>
        <color rgb="FF000000"/>
        <rFont val="Arial Narrow"/>
        <family val="2"/>
      </rPr>
      <t>Acción 2</t>
    </r>
    <r>
      <rPr>
        <sz val="11"/>
        <color rgb="FF000000"/>
        <rFont val="Arial Narrow"/>
        <family val="2"/>
      </rPr>
      <t xml:space="preserve">. Realizar mesas de trabajo con mujeres ciclistas y consejeras bici para concretar su participación en los puntos de resignificación definidos.
• Se coordinó espacio virtual con los consejeros locales de la bicicleta de Bosa para socializar e invitar a la participación de la acción de resignificación de espacio público en el marco del piloto de barrios vitales en el barrio El Porvenir que se realizará el día mundial de la bicicleta, además de realizar la instalación del consejo local de la bicicleta.
</t>
    </r>
    <r>
      <rPr>
        <b/>
        <sz val="11"/>
        <color rgb="FF000000"/>
        <rFont val="Arial Narrow"/>
        <family val="2"/>
      </rPr>
      <t xml:space="preserve">ACTIVIDAD 2. </t>
    </r>
    <r>
      <rPr>
        <sz val="11"/>
        <color rgb="FF000000"/>
        <rFont val="Arial Narrow"/>
        <family val="2"/>
      </rPr>
      <t xml:space="preserve">Fortalecer la participación de colectivas y mujeres ciclistas en los consejos de la bici.
</t>
    </r>
    <r>
      <rPr>
        <b/>
        <sz val="11"/>
        <color rgb="FF000000"/>
        <rFont val="Arial Narrow"/>
        <family val="2"/>
      </rPr>
      <t xml:space="preserve">Acción 1. </t>
    </r>
    <r>
      <rPr>
        <sz val="11"/>
        <color rgb="FF000000"/>
        <rFont val="Arial Narrow"/>
        <family val="2"/>
      </rPr>
      <t>Acompañar actualización del directorio de organizaciones sociales presentes en los territorios orientadas a la promoción del uso de la bici (priorizando las lideradas por mujeres)
• El IDPAC actualmente se encuentra en el proceso de migración de información de las organizaciones sociales que promueven el uso de la bicicleta previamente caracterizadas en la plataforma de la participación, por parte de la SDM se comparte información de los contactos de líderes y lideresas de las organizaciones para la actualización de la información de dicha plataforma. Se va a indagar si es necesario acompañar más el proceso de actualización o se da por finalizada la acción.
En conclusión, para este periodo se empezaron a realizar 3 acciones de las 21 plasmadas en el plan de acción de la estrategia, las cuales se encuentran en desarrollo y se irán alimentando a medida que se avance; se espera cumplirlas en los próximos meses. En tal sentido no habría un porcentaje de avance cuantitativo para el mes de reporte.
Es importante aclarar que la mayoría de las acciones se finalizarán al final de año es por ello que el porcentaje de avance cualitativo en su mayoría será 0</t>
    </r>
  </si>
  <si>
    <t xml:space="preserve">
Para el periodo de informe se desarrolló una acción en una actividad:
ACTIVIDAD 1: Realizar acciones para la resignificación y apropiación del espacio público con mujeres ciclistas
Acción 1, Determinar acciones de resignificación con SDMujer y articulación interinstitucional necesaria.
•  Realización de resignificación de espacio público con enfoque de género en el piloto de barrios vitales en el marco del 3 de junio día mundial de la bicicleta, además de la instalación del consejo local de la bicicleta de Bosa se contó con la participación de consejeros de la bicicleta en el espacio.
En conclusión, para este periodo se empezó a realizar 1 acciones de las 21 plasmadas en el plan de acción de la estrategia, ya que se propone hacer 3 resignificaciones en total en todo el año; se espera cumplirlas a final de año con la meta propuesta. En tal sentido no habría un porcentaje de avance cuantitativo para el mes de reporte.</t>
  </si>
  <si>
    <r>
      <rPr>
        <sz val="11"/>
        <color rgb="FF000000"/>
        <rFont val="Arial Narrow"/>
        <family val="2"/>
      </rPr>
      <t xml:space="preserve">Para el periodo de informe se desarrolló una acción en una de las actividades que componen la estrategia:
ACTIVIDAD 1: Realizar acciones para la resignificación y apropiación del espacio público con mujeres ciclistas
Acción desarrollada: Establecer alianzas interinstitucionales para realizar acciones de resignificación.
22-julio-2022. Se realizó reunión con referente profesional de la organización Despacio para la coordinación de la próxima jornada de Diálogos ciclistas con enfoque de género y además la articulación de la próxima resignificación de espacio público con enfoque de género. Se está a la espera de los resultados obtenidos en el ejercicio participativo realizado por la organización, para la priorización de puntos críticos para las mujeres. En tal sentido se le asigna un 3,7 % de porcentaje de avance cuantitativo para el mes de Julio.
</t>
    </r>
    <r>
      <rPr>
        <b/>
        <sz val="11"/>
        <color rgb="FF000000"/>
        <rFont val="Arial Narrow"/>
        <family val="2"/>
      </rPr>
      <t xml:space="preserve">
Observación:</t>
    </r>
    <r>
      <rPr>
        <sz val="11"/>
        <color rgb="FF000000"/>
        <rFont val="Arial Narrow"/>
        <family val="2"/>
      </rPr>
      <t xml:space="preserve"> teniendo en cuenta la asesoría dada en el presente mes por parte del equipo del a Secretaria de la Mujer, se le asigno un peso porcentual de cumplimiento a cada una de las actividades que componen la estrategia, el cual se desagregó en las acciones que permiten lograr cada actividad. De tal forma se cuantificó el avance del mes y se modificó en el reporte de avance cuantitativo en los meses anteriores, se concluye que para el corte de mes de julio el acumulado de avance de la estrategia es del 34%</t>
    </r>
  </si>
  <si>
    <t xml:space="preserve">ENE- FEB: El reporte es muy bueno, es claro y descriptivo frente a lo realizado y la planeación del logro, sin embargo, recomendamos revisar ya que se señala que han adelantado para el periodo reportado 4 acciones de las 21, pero solo se reporta hasta la actividad 3 y sería importante conocer la manera en cómo están generando el avance cuantitativo, sería importante completar el reporte con esta información.
MARZO: se recibe el reporte a conformidad.
ABRIL: no es claro si se ha avanzado en 2 acciones de las 21 contempladas, porque no se reporta porcentaje de avance, es necesario revisar.
MAYO:  se recibe el reporte a conformidad.
JUNIO: es necesario revisar el reporte para determinar si las 21 acciones son para 2022 y como ha pensado el sector hacer el reporte cuantitativo para este logro. 
JULIO: se recibe a conformidad y esperamos poder recibir la matriz especifica de este logro todos los meses ya que será un insumo clave para entender mucho más el desarrollo del logro. Agradecemos que se haya tenido en cuenta la sugerencia realizada desde la SDMujer y se evidencia un buen ejercicio con base en la misma. </t>
  </si>
  <si>
    <t>Culminar proceso de capacitación de 450 mujeres y gestionar su vinculación como operadoras de la flota de buses del operador público.</t>
  </si>
  <si>
    <t>Número de mujeres capacitadas para su vinculación como operadoras de la flota de buses del operador público</t>
  </si>
  <si>
    <t xml:space="preserve">Durante lo meses de enero y febrero, se han finalizado los exámenes FISICO MENTALES Y DE COORDINACIÓN MOTRIZ para la totalidad de las mujeres en los CRC, el paso posterior de este proceso, es la inscripción de la totalidad de las mujeres en los 6 CEA, contratados en la ciudad, para dar cumplimiento a los proceso de recategorización, con una oferta ubicada en varias partes de la ciudad, para cubrir las diferentes zonas geográficas donde ellas habitan, buscando la proximidad a su sitio de vivienda y reduciendo gastos en su desplazamiento ( de dinero y tiempo). Los CEA son AUTOCAR, AUTOVILLAS, CLARITZA LARRARTE QUIJANO, CEA MONACO, CEA AUTONITRO Y TRES ASES. 
Por otra parte, sigue la distribución del dinero por parte de la UNIVERSIDAD DE LOS ANDES Y BID, con reuniones de seguimiento semanales. 
Para realizar el seguimiento a las condiciones de las mujeres se avanza implementando la encuesta para la identificación de barreras a la totalidad del grupo, esto se realiza vía telefónica. Los resultados, en temas de violencias y dificultades del uso del tiempo por labores de cuidado, han sido reportadas con los equipos de SDMujer y estableciendo un trabajo con el equipo de DEVAJ, se compartió información de rutas de atención y tipos de violencias basadas en género, para ser socializada con las mujeres en próximos encuentros presenciales durante el mes de marzo. 
Se sigue avanzando en las articulaciones interinstitucionales buscando aliadas-os con los cuales aportar servicios a las mujeres y familias, que mejoren condiciones de vulnerabilidad e ingresos monetarios durante los meses que dure el proceso de cualificación y vinculación laboral ( SDIS-TRANSMILENIO Y SDH Y SDP- Verificando ingreso mínimo vital, sus perfiles para la obtención o servicios que ya están recibiendo por parte del Distrito) resultados que serán socializados en el mes de marzo. </t>
  </si>
  <si>
    <t>Durante el mes de marzo se adelantan dos procesos paralelos con el grupo de mujeres participantes, se avanza en la ejecución de los cursos teórico prácticos para la recategorización de sus licencias y por otra parte su ejecución de los 3 cursos virtuales de SDMujer, dejando por ultimo el de habilidades financieras que ha resultado con mayores dificultades para su ejecución, de igual manera cualquier situación y  dificultad evidenciada para el avance de estas tareas en su cualificación, se le ha dado respuesta en articulación con SDMujer.
Se avanza en reuniones con el equipo de la  Subsecretaria de Información y Estudios Estratégicos, de la SDPlaneación para cruzar la lista de las mujeres del proyecto con la base maestra de ellos y determinar los servicios que ellas y sus familias tienen, su condición de SISBEN e identificar las mujeres que tienen el perfil y aun no tiene ningún apoyo monetario, para lo cual en abril se analizaran los resultados respondiendo a sus barreras economicas y condiciones de vulnerabilidad.
Se adelanta dialogo con la Operadora Distrital de transporte de Bogotá, y sus personas encargadas de os temas de Género, de temas sociales y de comunicación para determinar procesos y herramientas para capturar información de las mujeres y familias , necesaria para diseñar el plan de bienestar e incorporar el enfoque de género en los servicios a adelantar en los patios e infraestructura, garantizando el "bienestar" y seguridad de las mujeres, reconociendo sus necesidades por una caracterización de sus familias, condiciones personales y temas de tiempos y trayectos a donde habitan . Así mismo se acuerda los tiempos de ingreso y contratación para socializar con las participantes y se recogen dudas que se tienen, para ser respuestas por el equipo de la ODT, en un evento convocado durante dos días presencial, para aclarar el proceso, tiempos y pendientes con las mujeres.  
Las sesiones presenciales se realizan el 7 y 17 de marzo en 6 sesiones de 2 horas aproximadamente asistiendo 140 mujeres el primer día y 200 el segundo, y con la participación de: SDMujer socializando tipos de violencias basadas en género,  rutas de atención y servicios del distrito; BID y ANDES socializando los procesos para realizar una encuesta que aportará en la evaluación de impacto del proyecto, como posibles insumos para mejorar y retroalimentar nuevas fases del proyecto; ODT quienes respondieron dudas y retomaron información a aplicar en la vinculación laboral de las mujeres y equipo de proyectamos y SDMovilidad, dando bienvenida a las mujeres y solucionando dudas, de su participación, avances, dificultades y demás.
Se sigue en reuniones con SENA, TRANSMILENIO Y ODT, acomodando el modelo pedagógico de formación según observaciones de transmilenio para ser implementado por SENA, en las instalaciones de la ODT, para la obtención de los códigos de operación obligatorios para conducir este tipo de automotores.
Se aclara que las mujeres a finales de abril deben cursar los cursos de SDMujer .</t>
  </si>
  <si>
    <t>Durante el mes de abril se siguen ejecutando dos procesos paralelos con el grupo de mujeres participantes que venían del mes anterior. El primero, avanzar en la ejecución de los cursos teórico-prácticos para la recategorización de sus licencias teniendo claro que casi 250 mujeres a la fecha han obtenido la licencia C2, con la cual podrán pasar a formarse con SENA y obtener su código de operación. El segundo, la ejecución de los 3 cursos virtuales de SDMujer, dejando de último el de habilidades financieras que ha resultado con mayores dificultades para su ejecución, de igual manera se aclara que se ha identificado un grupo cada vez más reducido de mujeres pendientes de finalizar estos cursos y a las cuales desde el equipo de SDMujer y del consorcio a cargo se han dedicado a dialogar con ellas garantizando su evolución, dado que el proyecto debe finalizar para el día 16 de mayo, ya que se realizó una prórroga del mismo por demoras en los trámites de ventanilla única que debe realizar el consorcio para garantiza la entrega de las licencias. Vale recordar que este proyecto es financiado por SDM, y ejecutado por el consorcio que contrata a terceros para los procesos de formación y recategorización de licencias necesarias para que las mujeres se vinculen como conductoras de la Operadora Distrital de Transporte -ODT-.
Por otra parte, se sigue en diálogos con SENA, ODT y Transmilenio, para validar el plan pedagógico de formación de las mujeres (teórico-practico), el cual debe gestionarse por parte de SDM, dado que la ODT por lo nueva aún no tiene convenio con SENA, para tener instructores y formar a las personas que ingresaran como conductoras de sus buses o flota eléctrica. Esta gestión se hará con intermediación del equipo de SDM y el convenio interinstitucional de formación que se tiene. Se sigue con el proceso de seguimiento individual de las mujeres participantes y de los casos específicos, seguimiento a los casos que requirieron acuerdos de pago para garantizar continuar en el proceso e ir obteniendo el dinero por parte de las mujeres identificadas con comparendos y multas, y garantizar su paz y salvo con el cual pueden tener su licencia y posterior código. Se siguen adelantando estos seguimientos y comités semanales con el consorcio, evaluando todos los casos, dificultades y alertas de cada mujer identificada, garantizado la continuidad de todas.</t>
  </si>
  <si>
    <t>Durante el mes de mayo se avanza en la ejecución de dos procesos paralelos con el grupo de mujeres participantes, que se desarrollan desde meses anteriores. El primero está relacionado con la obtención de sus licencia C2, para lo cual se adelantan los cursos prácticos para la recategorización de las licencia de C1 a licencias C2, ya que todas las mujeres cumplieron con la obtención de su licencia C1. Para este mes, vale aclarar que para el cierre de reporte  y teniendo en cuenta que las mujeres ya no están recibiendo la transferencia monetaria de $160.000 que en meses anteriores había sido distribuida por parte del BID (cooperación internacional) en las cuentas destinadas para cada mujer por intermedio de la Universidad de los Andes; se han reconocido dificultades en un grupo de 18 mujeres, que por diferentes razones entre estas: la obtención de un trabajo, la no disponibilidad de tiempo en razón de otras actividades como labores de cuidado no pagas, y el desinterés  en el proceso dado el tiempo y exigencias de dedicación para el desarrollo de los próximos cursos de formación que son necesarios, tanto con la CEA como con el SENA, están mencionando la desvinculación del proceso.
Frente a lo anterior se debe aclarar que por parte de SDM y del consorcio proyectamos (quienes ejecutan el proyecto financiado por SDM) se adelanta el seguimiento respectivo, tratando de dar respuesta a sus necesidades, acomodar horarios y acotar los tiempos para su formación, realizando llamadas y reuniones virtuales donde se le explica a las mujeres el proceso que se ha socializado desde el comienzo, y se proponen alternativas de horarios, teniendo en cuenta sus particularidades. Esta situación se dificulta dada la extensión de tiempo que se da para su contratación por parte de la Operadora Distrital de Transporte que saldrá a ejecución en agosto y las dificultades para el inicio de los cursos de formación SENA, para la obtención de su código de operación.
El segundo proceso, la ejecución de los 3 cursos virtuales de SDMujer, se denota un avance total que se reporta en los listados y reportes enviados por el equipo de SDMujer y revisado en conjunto por el equipo de proyectamos y SDM, evidenciando el avance total y disposición de las mujeres a finalizarlos dado el interés frente a los contenidos estudiados.
Por otra parte y frente a la finalización del contrato del consorcio proyectamos, que implica la entrega de la documentación de todas las mujeres, los reportes de las dificultades evidenciadas y respuestas adelantadas y la entrega final del grupo recategorizado de mujeres con licencias C2, se recibe en la segunda y tercera semana del mes reportado mayo, los diferentes productos, documentación y anexos de soportes de todo el proceso como lo menciona el anexo técnico del proyecto, para la cuarta y quinta etapa de cierre de dicho trabajo; para lo cual el equipo de SDM tomo unos días, realizando una revisión y cruce de bases de datos, y evidenciando que se mantiene la dificultad con el CEA Mónaco, con el cual la entrega de las licencias a las mujeres C2, en la ventanilla única, estaba atrasada y se extendía hasta el mes de junio, primeros días. Por esta razón, se han tenido que adelantar varias reuniones para lograr el cumplimiento del contrato con esta CEA y verificar el pago de licencias en la ventanilla única de las 16 mujeres que estaban inscritas en esta CEA, y que han visto retrasos en la entrega de su licencia, lo que implicó para el consorcio atrasos en los tiempos estipulados para la finalización del contrato.
Además, se sigue en diálogos con SENA, ODT y Transmilenio, para validar el plan pedagógico de formación de las mujeres (teórico-practico), el cual debe gestionarse por parte de SDM, dado que la ODT por lo nueva aún no tiene convenio con SENA, para tener instructores y formar a las personas que ingresaran como conductoras de sus buses o flota eléctrica. los resultados de esta gestión es la posible propuesta de un modelo de formación que incluye todas las observaciones adelantadas por Transmilenio, para avalarlo y que fueron acogidas por parte del equipo SENA, quienes serán los que formaran e implementaran este plan de formación con las mujeres, pero se identifica que la siguiente dificultad en el proceso es que la Operadora Publica Distrital aun no cuenta con los buses en patios, con las especificaciones similares a los que se van usar en la operación, para hacer los talleres prácticos, situación que por parte del equipo de ODT está siendo tramitado. Por otra parte, se verificó la ubicación de salones para realizar los cursos prácticos, y de la infraestructura necesaria para atender al grupo de mujeres.
Finalmente, se debe aclarar que hasta el 19 de mayo se adelantaron seguimientos y comités semanales al contrato de proyectamos que finalizó el 16 de mayo. En estos seguimientos con el consorcio se avanzó evaluando todos los casos, dificultades y alertas de cada mujer identificada, garantizado la continuidad de las mujeres en su mayoría.</t>
  </si>
  <si>
    <t xml:space="preserve">
Durante el mes de junio, se continua en trabajo articulado con el Centro de Formación de Tecnologías del Transporte del SENA, la Operadora Distrital de Transporte y la Oficina de Gestión Social de la SDM, logrando la validación por parte de Transmilenio, del programa de formación complementaria llamado “CAPACITACIÓN PARA CONDUCTORES DE SISTEMAS INTEGRADOS DE TRANSPORTE MASIVO C2”, que es una exigencia del PROGRAMA DE CAPACITACIÓN DE OPERADORES (CONDUCTORES) DEL COMPONENTE ZONAL, que rige este proceso de formación para las mujeres conductoras, vinculadas a este proceso.
Este proceso de formación complementaria que fue avalado durante el mes de junio, tiene una intensidad horaria de 112 horas en modalidad presencial; y para la vinculación del grupo de mujeres, desde el equipo de SDM, se debió diseñar la programación y cronograma de la formación por grupos de 30 mujeres y el procedimiento de registro y matricula de las fichas correspondientes en la plataforma del SENA-SOFIA PLUS que permite la apertura de los cursos y asignación de profesores-as; para lo cual se debió realizar un proceso de alistamiento y radicación de los datos de contacto personal, copia del documento de identificación y registro en la plataforma Sofía Plus de cada mujer; proceso que inicio en el mes de mayo, para dar paso, al inicio de este proceso, con los dos primeros grupos de mujeres, cada uno con 30 aprendices (mujeres).
Durante el mes se dio continuidad al proceso de apertura de grupos de mujeres, y se iniciaron los grupos 3, 4, 5 y 6, con 127 aprendices (mujeres) en total, quienes a la fecha se encuentran en el módulo de Reconocimiento del vehículo en la sede del CTT SENA de Cazuca donde se encuentra un bus eléctrico dispuesto por la ODT para este ejercicio.
Una vez finalizado estas horas de conocimiento del vehículo y su tecnología , las mujeres continuaran con las horas prácticas de conducción en el Patio de la Hoja, donde se encuentran las pistas y buses correspondientes hasta la finalización de la formación en su totalidad.
De igual manera se evidencia dificultades en la permanencia de las mujeres dado la extensión de los tiempos, reconociendo que el proceso de recategorización de licencias y cursos complementarios implementado por el consorcio Analitica Proyectamos finalizo el mes pasado con un total de 430 mujeres y retiro de 20 mujeres. Posterior las mujeres ingresaron a la formación Sena,( estableciendo 4 grupos, con 30 mujeres en cada uno), ahora frente a este proceso de inicio de las formaciones, se han presentado retrasos y dificultades por parte de la Operadora Distrital de Transporte, para obtener los buses necesarios para las clases prácticas y los salones necesarios para las clases teóricas de formación, para lo cual se aclara que esta última dificultad de salones, fue subsana por equipo de SDM, gestionando el prestamos en el Centro comercial carrera por pate de SDM.</t>
  </si>
  <si>
    <t>Durante el mes de Julio, no se han reportado avances en la formación complementaria con el SENA: “CAPACITACIÓN PARA CONDUCTORES DE SISTEMAS INTEGRADOS DE TRANSPORTE MASIVO C2”, en el grupo de las 182 mujeres participantes, con los contenidos requeridos para la obtención del código de operación que les permitirá conducir los buses eléctricos, a cargo de la Operadora Distrital de Transporte. Lo anterior ocurre por la demora en el ingreso de los buses eléctricos al país, dado que son importados de China, con una nueva tecnología y tipología, que ha dificultado su registro y llegada a los patios de la Operadora, para la realización de las horas prácticas en estos, por parte de las mujeres.
Así, se suspendieron estas formaciones con el SENA en espera de la llegada de los buses correspondientes; y se propuso por otra parte, buscando compensar y aprovechar el tiempo determinado para la formación de las mujeres, el desarrollo de un curso complementario de informática básica: word, excel e internet dictado por SENA, con la participación de 30 mujeres que afirmaron tener dificultades con el manejo de las herramientas Office (brechas digitales). Se confirma que, en busca de avanzar y encontrar soluciones a la dificultad presentada, se han desarrollado varias reuniones interinstitucionales entre el equipo de la ODT, SENA y mediadas por SDM, para encontrar nuevas alternativas que se esperan permitan en el mes de agosto retomar las horas prácticas faltantes.
También se confirma que a la fecha se han contratado por parte de la ODT 92 mujeres, participantes del proyecto quienes aún no han finalizado su formación. Se continúa adelantando el proceso con la totalidad del grupo y la gestión para su vinculación laboral.</t>
  </si>
  <si>
    <t xml:space="preserve">ENE- FEB: El reporte es muy bueno, es claro y descriptivo frente a lo realizado, sin embargo recomendamos revisar y aclarar si el logro ya quedaría cumplido con corte al 28 de febrero de 2022, ya que al reportar 450 mujeres, el logro se esta cumpliendo en el 100% para el periodo. En caso de que todavía se tengan más procesos a lo largo de año asociados a este logro recomendamos reportar las 450 mujeres en el momento en que se culmine el proceso de capacitación y las gestiones para su vinculación, en los meses en que se siga avanzando podemos reportar 0 o indicar que las 450 mujeres son constantes durante el proceso, para así dejar el logro como constante a lo largo de la vigencia.
MARZO: se recibe el reporte a conformidad.
ABRIL: se recibe el reporte a conformidad.
MAYO: se recibe el reporte a conformidad.
JUNIO: se recibe el reporte a conformidad. 
JULIO: se recibe el reporte a conformidad. </t>
  </si>
  <si>
    <t>12. Hábitat</t>
  </si>
  <si>
    <t>Secretaría Distrital de Hábitat</t>
  </si>
  <si>
    <t>Subsidios en la modalidad de vivienda nueva o usada para familias vulnerables con jefatura femenina personas con discapacidad, victimas del conflicto armado, población étnica y adultos mayores.</t>
  </si>
  <si>
    <t>Número de subsidios entregados en la modalidad de vivienda nueva o usada para familias vulnerables con jefatura femenina personas con discapacidad, victimas del conflicto armado, población étnica y adultos mayores.</t>
  </si>
  <si>
    <t>Subsidios</t>
  </si>
  <si>
    <t xml:space="preserve">En el periodo de enero- febrero se asignaron 681 subsidios de vivienda a hogares donde la postulante principal es mujer de la siguiente manera:
63 hogares de mujeres beneficiados en la modalidad de subsidio de soluciones habitacionales en la modalidad de arrendamiento social "MiAhorro MiHogar” .
618 hogares de mujeres beneficiados con subsidios distritales para la adquisición de vivienda nueva  en las modalidades: Subsidio Distrital complementario a Mi Casa Ya (609 hogares) , y subsidio en especie en el marco de proyectos de elegibilidad y convenios ( 9 hogares). </t>
  </si>
  <si>
    <t xml:space="preserve">En el mes de marzo se asignaron 848 subsidios de vivienda a hogares donde la postulante principal es mujer de la siguiente manera:                        
580 hogares de mujeres beneficiados en la modalidad de subsidio de soluciones habitacionales en el esquema de arrendamiento social "MiAhorro MiHogar.         
268 hogares de mujeres beneficiados con subsidios distritales para la adquisición de vivienda nueva en los esquemas: Subsidio Distrital complementario a Mi Casa Ya: 184 hogares, Subsidio  Distrital en Especie en el marco de proyectos de elegibilidad y convenios:  26 hogares y 58 hogares  bajo el esquema de Oferta Preferente. </t>
  </si>
  <si>
    <t>En el mes de abril se asignaron 470 subsidios de vivienda a hogares donde la postulante principal es mujer de la siguiente manera:                       
 365 hogares de mujeres beneficiados en la modalidad de subsidio de soluciones habitacionales en el esquema de arrendamiento social "MiAhorro MiHogar.        
105 hogares de mujeres beneficiados con subsidios distritales para la adquisición de vivienda nueva en los esquemas: Subsidio Distrital complementario a Mi Casa Ya: 22 hogares, Subsidio  Distrital en Especie en el marco de proyectos de elegibilidad y convenios:  49 hogares y 34 hogares  bajo el esquema de Oferta Preferente.</t>
  </si>
  <si>
    <t xml:space="preserve">En el mes de mayo se asignaron 668 subsidios de vivienda a hogares donde la postulante principal es mujer de la siguiente manera:        
572 hogares de mujeres beneficiados en la modalidad de subsidio de soluciones habitacionales en el esquema de arrendamiento social programa "MiAhorro MiHogar.        
96 hogares de mujeres beneficiados con subsidios distritales para la adquisición de vivienda nueva en los esquemas: Subsidio Distrital complementario a Mi Casa Ya: 13 hogares, Subsidio Distrital en Especie en el marco de proyectos de elegibilidad y convenios:  60 hogares y 23 hogares  bajo el esquema de Oferta Preferente.
</t>
  </si>
  <si>
    <t>NOTA IMPORTANTE: No se realiza ajuste de meta conforme observación SDmujer, se reitera que las cifras proyectadas como meta son indicativas, toda vez que los programas de subsidios operan por demanda y la entidad NO puede determinar el sexo de los hogares que se postularán y cumplirán con los requisitos para acceder a los programas. 
En el mes de JUNIO se asignaron 271 subsidios de vivienda a hogares donde la postulante principal es mujer de la siguiente manera:        
168 hogares de mujeres beneficiados en la modalidad de subsidio de soluciones habitacionales en el esquema de arrendamiento social programa "MiAhorro MiHogar.        
103  hogares de mujeres beneficiados con subsidios distritales para la adquisición de vivienda nueva en los esquemas: Subsidio Distrital complementario a Mi Casa Ya: 59 hogares, Subsidio Distrital en Especie en el marco de proyectos de elegibilidad y convenios:  34 hogares y 10 hogares  bajo el esquema de Oferta Preferente.</t>
  </si>
  <si>
    <t>En el mes de JULIO se asignaron 459 subsidios de vivienda a hogares donde la postulante principal es mujer de la siguiente manera:       
221 hogares de mujeres beneficiados en la modalidad de subsidio de soluciones habitacionales en el esquema de arrendamiento social programa "MiAhorro MiHogar.       
238 hogares de mujeres beneficiados con subsidios distritales para la adquisición de vivienda nueva en los esquemas: Subsidio Distrital complementario a Mi Casa Ya: 17 hogares, Subsidio Distrital en Especie en el marco de proyectos de elegibilidad y convenios:32, hogares bajo el esquema de Oferta Preferente:189</t>
  </si>
  <si>
    <t xml:space="preserve">ENE - FEB: Reporte OK
MARZO: Se sugiere revisar el reporte cuantitativo, ya que en el primer trimestre reportaron el total de subsidios entregado por "Mi ahorro mi hogar" y subsidios para la adquisición de vivienda nueva; mientras que en el mes de marzo solo reportaron los subsidios entregados en "M ahorro mi hogar" sin incluir los 268 subsidios otorgados para la adquisición de vivienda nueva (El sector realizó el ajuste del reporte cuantitativo de acuerdo al comentario)
ABRIL: Se sugiere revisar y ajustar la meta de acuerdo al marco de realidad teniendo en cuenta que a abril se cuenta con un cumplimiento del 78%
MAYO: Se sugiere al sector revisar y ajustar la meta de acuerdo al marco de realidad, teniendo en cuenta que la meta fue superada durante este mes. 
JUNIO: Reporte OK, el sector menciona que no es posible realizar ajuste de meta ya que está es indicativa. Desde la SDMujer se reitera la recomendación de ajustar la meta, se evidencia eficiencia en la gestión, pero en procesos de planeación la meta debe ser cercana a la realidad, tomando como referencia que para el primer semestre se ha cumplido con el 116% de lo programado. 
JULIO: Reporte OK. Desde la SDMujer se reitera la recomendación de ajustar la meta. Si bien se evidencia eficiencia en la gestión, en el proceso de planeación debe establecer una meta cercana a la realidad a julio se cuenta con un cumplimiento del 134% de lo programado </t>
  </si>
  <si>
    <t>Intervenciones urbanas enfocadas en una mejor iluminación, mejores andenes, parques más seguros y otros espacios urbanos, incorporando los principios de ciudades seguras, en áreas de alta incidencia de violencia sexual.</t>
  </si>
  <si>
    <t>Número de intervenciones urbanas reallizadas enfocadas en una mejor iluminación, mejores andenes, parques más seguros y otros espacios urbanos, incorporando los principios de ciudades seguras, en áreas de alta incidencia de violencia sexual.</t>
  </si>
  <si>
    <t>Intervenciones urbanas</t>
  </si>
  <si>
    <t>Subdirección de Operaciones</t>
  </si>
  <si>
    <t>Los territorios se van a intervenir mediante el convenio interadministrativo 760-2021 suscrito con IDARTES. A través del cual, se desarrolla el Festival de las Artes Valientes #Arte y Espacio público para el Cuidado.
Respecto a Usme y Kennedy hacen parte de la 1ra edición del festival,  para el cual se seleccionaron proyectos de intervención artística y/o cultural que incluyen algún producto tangible que cualifique el territorio definido. En ambos casos, la selección de los proyectos se oficializó el 13 de enero de 2022 con la resolución 20 de 2022 del IDARTES, durante enero se formalizó el proceso y los documentos para el desembolso del 90% de la beca.
Durante febrero se desarrollaron las asesorías a las agrupaciones/proyectos ganadores para consolidar los proyectos y desarrollar la pre- producción de los mismos. Desde el 26 de febrero y hasta el 12 de marzo se están ejecutando los proyectos en sus componentes sociales, artísticos y físicos.
El territorio de Usaquén se interviene con la 2da edición del festival, frente al cual desde el 3 de febrero está pública la convocatoria para la inscripción de proyectos de intervención artística y/o cultural, así como de jurados para la selección de las propuestas ganadoras.
Como parte del convenio, se asignan estímulos económicos por $20.000.000 m/cte. a agrupaciones, siendo la cantidad de becas o estímulos por cada territorio de la siguiente manera:
* Usme (UPZ Comuneros): 5 becas
* Kennedy (UPZ Calandaima): 4 becas
*Usaquén (UPZ San Cristóbal Norte): 6 becas</t>
  </si>
  <si>
    <t>Las intervenciones de Usme y Kennedy están en estado de finalización con observaciones, quiere decir que las intervenciones físicas e informes finales de las agrupaciones que ejecutaron fueron entregadas al IDARTES. Sin embrago, hay observaciones técnicas (realizadas por la SDHT) que deben cumplirse para garantizar el mejor uso posible de una manera segura para las usuarias de los espacios intervenidos. La fecha de terminación de las intervenciones artísticas y físicas es 18 de marzo, dando un plazo para las observaciones técnicas.
El IDARTES consolida la información de ejecución de la 1ra edición del Festival de las Artes Valientes para entregar el informe a la SDHT en abril.
En Usme (parque El Virrey) se ejecutaron un total de 5 proyectos de intervención y en Kennedy (parque Riveras de Occidente) se ejecutaron un total de 4 proyectos de intervención.
Respecto a la convocatoria para intervenir el territorio de Usaquén, el 18 de marzo se cerró la inscripción de proyectos de intervención y el 16 de marzo se cerró la convocatoria para el jurado. El 22 de marzo se publicó la lista de inscritos y el 28 de marzo se publicó la lista de propuestas habilitadas, por subsanar y rechazadas.</t>
  </si>
  <si>
    <r>
      <t xml:space="preserve">Las intervenciones de </t>
    </r>
    <r>
      <rPr>
        <b/>
        <sz val="11"/>
        <rFont val="Arial Narrow"/>
        <family val="2"/>
      </rPr>
      <t>Usme</t>
    </r>
    <r>
      <rPr>
        <sz val="11"/>
        <rFont val="Arial Narrow"/>
        <family val="2"/>
      </rPr>
      <t xml:space="preserve"> y </t>
    </r>
    <r>
      <rPr>
        <b/>
        <sz val="11"/>
        <rFont val="Arial Narrow"/>
        <family val="2"/>
      </rPr>
      <t>Kennedy</t>
    </r>
    <r>
      <rPr>
        <sz val="11"/>
        <rFont val="Arial Narrow"/>
        <family val="2"/>
      </rPr>
      <t xml:space="preserve"> están en estado de finalización. El IDARTES consolida la información de ejecución de la 1ra edición del Festival de las Artes Valientes para entregar el informe a la SDHT en mayo.
En Usme (parque El Virrey ubicado en la cll 91 SUR 5 33) la intervención consistió en la ejecución de 5 proyectos artísticos y/o culturales. Entre las modificaciones, se pintó la cancha de acuerdo a la actividad realizada con mujeres, pero está fue dañada por los hombres que juegan fútbol ya que vertieron tierra en el piso y rompieron el tejido realizado en la malla porque "parece una chancha de niñas". Es necesario la articulación con quien presta el espacio para torneos y partidos, y la mesa SOFIA para la sensibilización y trabajo con dicha población para el uso equitativo del espacio.
En Kennedy (parque Riveras de Occidente ubicado en la cll  34A SUR 92B 21) la intervención consistió en la ejecución de 4 proyectos artísticos y/o culturales. Se realizaron actividades con diversas poblaciones sobre el cuidado de la huerta, temas ambientales y de resignificación del espacio.
Respecto la intervención en Usaquén (parque Alta Blanca ubicado en la cra 7F 160B 6), el </t>
    </r>
    <r>
      <rPr>
        <b/>
        <sz val="11"/>
        <rFont val="Arial Narrow"/>
        <family val="2"/>
      </rPr>
      <t xml:space="preserve">19 de abril </t>
    </r>
    <r>
      <rPr>
        <sz val="11"/>
        <rFont val="Arial Narrow"/>
        <family val="2"/>
      </rPr>
      <t xml:space="preserve">fue la deliberación del jurado en la que se realizaron las actas de recomendación para declarar los ganadores y el </t>
    </r>
    <r>
      <rPr>
        <b/>
        <sz val="11"/>
        <rFont val="Arial Narrow"/>
        <family val="2"/>
      </rPr>
      <t xml:space="preserve">29 de abril </t>
    </r>
    <r>
      <rPr>
        <sz val="11"/>
        <rFont val="Arial Narrow"/>
        <family val="2"/>
      </rPr>
      <t>se publicó la lista con los colectivos ganadores, en la que se declaran 3 ganadores y 3 estímulos desiertos.</t>
    </r>
  </si>
  <si>
    <t>Los territorios se van a intervenir mediante el convenio interadministrativo 760-2021 suscrito con IDARTES. A través del cual, se desarrolla el Festival de las Artes Valientes #Arte y Espacio público para el Cuidado.
Las intervenciones de Usme y Kennedy fueron entregadas a la comunidad los días 12 y 19 de marzo, respectivamente. El IDARTES consolida la información de ejecución de la 1ra edición del Festival de las Artes Valientes la cual entregó el 13 de mayo y en junio debe entregar el informe final con las observaciones realizadas por parte de la SDHT.
Respecto la intervención en Usaquén (parque Alta Blanca ubicado en la cra 7F 160B 6), hace parte de la 2da edición del festival, durante mayo se legalizó la beca de las 3 agrupaciones ganadoras, se les dio asesorías técnicas por parte de IDARTES y la SDHT y se acompañó la ejecución de las intervenciones que iniciaron el 19 de mayo y tienen fecha de finalización el 6 de junio.
Se articulo con el sistema SOFIA para realizar actividades de sensibilización sobre las violencias basadas en género el 28 de mayo por ser la fecha de cierre y entrega de las intervenciones a la comunidad pero se canceló por elecciones, el cual se reprograma para junio.</t>
  </si>
  <si>
    <r>
      <t xml:space="preserve">Los territorios se intervinieron mediante el convenio interadministrativo 760-2021 suscrito con IDARTES. A través del cual, se desarrolló el Festival de las Artes Valientes #Arte y Espacio público para el Cuidado, este festival se desarrolló en dos ediciones.
Las intervenciones de </t>
    </r>
    <r>
      <rPr>
        <b/>
        <sz val="11"/>
        <rFont val="Arial Narrow"/>
        <family val="2"/>
      </rPr>
      <t>Usme</t>
    </r>
    <r>
      <rPr>
        <sz val="11"/>
        <rFont val="Arial Narrow"/>
        <family val="2"/>
      </rPr>
      <t xml:space="preserve"> y </t>
    </r>
    <r>
      <rPr>
        <b/>
        <sz val="11"/>
        <rFont val="Arial Narrow"/>
        <family val="2"/>
      </rPr>
      <t>Kennedy</t>
    </r>
    <r>
      <rPr>
        <sz val="11"/>
        <rFont val="Arial Narrow"/>
        <family val="2"/>
      </rPr>
      <t xml:space="preserve"> fueron entregadas a la comunidad los días 12 y 19 de marzo, respectivamente. La información detallada y consolidada de las actividades culturales y/o artísticas no ha sido entregada por parte del IDARTES, la cualificación de los espacios fue la siguiente:</t>
    </r>
    <r>
      <rPr>
        <u/>
        <sz val="11"/>
        <rFont val="Arial Narrow"/>
        <family val="2"/>
      </rPr>
      <t xml:space="preserve">
1. Usme, Parque El Virrey, CL 91 SUR 5 33</t>
    </r>
    <r>
      <rPr>
        <sz val="11"/>
        <rFont val="Arial Narrow"/>
        <family val="2"/>
      </rPr>
      <t>: se realizó intervención artística en el piso y malla de la cancha múltiple, intervención artística en el piso de la zona infantil, se embellecieron 4 bancas y una caneca doble, se realizo la siembra de 3 huertas y 7 árboles frutales, se instalaron 2 elementos estructurales de soporte con forma arbórea con yarn bombing (tipo de graffiti realizado con tejido y croché), un dispositivo cultural (cajas mágicas), 3 terrarios y un dispositivo para aves. Además se suministró el asiento de dos columpios de los juegos infantiles.</t>
    </r>
    <r>
      <rPr>
        <u/>
        <sz val="11"/>
        <rFont val="Arial Narrow"/>
        <family val="2"/>
      </rPr>
      <t xml:space="preserve">
2. Kennedy, Parque Riveras de Occidente, CL 34 A SUR 92 B 21</t>
    </r>
    <r>
      <rPr>
        <sz val="11"/>
        <rFont val="Arial Narrow"/>
        <family val="2"/>
      </rPr>
      <t xml:space="preserve">: se realizó la adecuación de la huerta comunitaria existente y se le instaló el sistema de riego, se instaló una matera escultórica alusiva a las mujeres, se realizó embellecimiento de la cancha múltiple, 28 bancas y 553,42 m2 de murales.
Respecto a la intervención en </t>
    </r>
    <r>
      <rPr>
        <b/>
        <sz val="11"/>
        <rFont val="Arial Narrow"/>
        <family val="2"/>
      </rPr>
      <t>Usaquén</t>
    </r>
    <r>
      <rPr>
        <sz val="11"/>
        <rFont val="Arial Narrow"/>
        <family val="2"/>
      </rPr>
      <t>, se ejecutó con la 2da edición del festival, el cual finalizó el 6 de junio. La información detallada y consolidada de las actividades culturales y/o artísticas debe ser entregada en julio por parte del IDARTES, la cualificación del espacio fue la siguiente:</t>
    </r>
    <r>
      <rPr>
        <u/>
        <sz val="11"/>
        <rFont val="Arial Narrow"/>
        <family val="2"/>
      </rPr>
      <t xml:space="preserve">
3. Usaquén, Parque urbanización Alta Blanca, KR 7F 160B 6</t>
    </r>
    <r>
      <rPr>
        <sz val="11"/>
        <rFont val="Arial Narrow"/>
        <family val="2"/>
      </rPr>
      <t>: se consolidaron 4 cruces peatonales, se recuperó la caneca del parque, se sembraron 4 jardines y se intervinieron artísticamente 3 murales.</t>
    </r>
  </si>
  <si>
    <t>"Los territorios se intervinieron mediante el convenio interadministrativo 760-2021 suscrito con IDARTES. A través del cual, se desarrolló el Festival de las Artes Valientes #Arte y Espacio público para el Cuidado, este festival se desarrolló en dos ediciones.
La totalidad de las intervenciones se encuentran implementadas y entregadas a la comunidad. 
La información detallada y consolidada de las actividades culturales y/o artísticas no ha sido entregada por parte del IDARTES, el convenio finalizó el 1 de julio de 2022 y está vigente el periodo para realizar la liquidación de mismo."</t>
  </si>
  <si>
    <t xml:space="preserve">ENE - FEB: Se sugiere incluir en el reporte el número de proyectos de intervención artística y/o culturales seleccionados para los dos primeros territorios y como dichas propuestas aportan a la incorporación de los principios de ciudades seguras para las mujeres en sus diversidades.
MARZO: Se recomienda que el reporte cualitativo no sea neutro al género, por lo cual se sugiere describir como las propuestas  aportan a la incorporación de los principios de ciudades seguras para las mujeres en sus diversidades.
ABRIL: Reporte OK
MAYO: Reporte OK
JUNIO: Se sugiere que el reporte de este logro no sea nuetro al género. 
JULIO: Se sugiere describir cómo las intervenciones entregadas a la comunidad tienen un impacto en la vida de las mujeres en sus diversidades. </t>
  </si>
  <si>
    <t xml:space="preserve">1500 mujeres iniciaron proceso de formación en el marco de la estrategia "Bogota, el mejor hogar para las mujeres". </t>
  </si>
  <si>
    <t xml:space="preserve">Número de mujeres que inicien proceso de de formación en el marco de la estrategia "Bogota, el mejor hogar para las mujeres". </t>
  </si>
  <si>
    <t>Despacho</t>
  </si>
  <si>
    <t>1.En el mes de enero se realizó el alistamiento administrativo.
2.En febrero se realizarón dos reuniones preparatorias entre el SENA, SDMujer y SDHT  donde se concreto el cronograma del año y el paquete de cursos a ofertar en el marco del convenio 012  entre el SENA y la SDMujer. Desde la SDHT se dio inicio a la conformación de dos cursos electricidad básica y estuco y pintura utilizando la base de 2900 mujeres preinscritas.
3.En el componente de urbanismo con enfoque de género, tenemos una alianza con la empresa wom en la que trabajamos conjuntamente en  Calles Mágicas. Se han realizado intervenciones en la localidad de Suba, las cuales van acompañadas de programas de formación en emprendimiento y capacidades digitales a mujeres. Desde el 25 de enero al 28 de febrero se han registrado y estan estudaindo 65 mujeres en el programa VeciWomers, el cual consta de 5 módulos de formación y cada módulo cuenta con su propia certificación para escalar los emprendimientos de las mujeres con conocimeintos en marketing digital. El curso es totalmente virtual, asincrónico y por tanto, una persona puede demorarse más que otra en realizarlo. Es con horario flexible - 24 horas online -  para que más mujeres puedan realizarlo.</t>
  </si>
  <si>
    <t>1. En barrio lisboa localidad de suba, el equipo de la subdirección de barrios con apoyo del equipo poblacional de la subdirección de Sistemas de Información de la secretaria del hábitat realizaron el 26 de marzo el taller de urbanismo no tradicional con laparticipación de 16 mujeres de la localidad.
2. En el mes de marzo se han formado 46 mujeres con Wom en los diferentes módulos de emprendimiento y mercadeo digital, y de estas, 24 se han certificado.
3. En educación financiera se han formado 220 mujeres en las manzanas del cuidado, durante el mismo mes de marzo de 2022.</t>
  </si>
  <si>
    <t xml:space="preserve">En el marco del convenio que tiene la SDMujer con el SENA y que se coordina con la SDHT, durante el mes de abril  se realizó las gestión requerida para el envio de la documentación de  112  mujeres y continuar con el proceso de matriculas realizadas por el SENA en los cursos de estuco y acabados y enchapes. </t>
  </si>
  <si>
    <t xml:space="preserve">En el marco del convenio que tiene la SDMujer con el SENA y que se coordina con la SDHT, durantel eme sde mayo se realizó la gestión requerida para el envio de la documentaciòn de 66 mujeres internesadas en continuar con el proceso de matriculas realizada por el SENA  en los cursos de  salud y seguridad en el trabajo. 420 mujeres programa educación e inclusión financiera que dicta la subdirección de recursos privados a mujeres interesadas en obtener su subsidio de vivienda y ser parte del programa mi ahorro mi hogar, 30 mujeres  del curso en enfoque de genero y enfoque diferencial com parte de las acciones de los compoentes sociales de los contratos de consuttoria, obra e interventoria de la subdirección de barrios, 2 mujeres  en el taller de urbanismo no tradicional.  </t>
  </si>
  <si>
    <t xml:space="preserve">En el marco del programa de mejoramiento integral de barrios se realizo el taller de urbanismo no tradiciona con enfoque de género en la localidad e usme el 25 de junio donde particparon 23 mujeres.  De igual manera  en alianza con la empresa Ajover se realizó el curso de "Manipulación e instalación de cubiertas termoacústicas y tejas plasticas" dirigido a mujeres que se encontraran buscando trabajo o que actualmente trabajaban com contratistas, instaldoras o maestras de obra en labores comerciales com por ejemplo en ferreterías o en almacene de venta de materiales. Este curso se llevoa cabo el 16 de junioy asitieron 17 mujeres. En el marco del programa Mi ahorro Mi hogar,  se capacitaron a 287 mujeres en educación e inclusión financiera  en 7 localidades de la ciudad. </t>
  </si>
  <si>
    <t xml:space="preserve">En el marco del programa de mejoramiento integral de barrios se realizo el taller de urbanismo no tradicional con enfoque de géneroa 48 mujeres de las localidad de usme  y de bosa con la participación de 28 mujeres del arrio piamonte y 20 del barrio san isidro.  En el marco del programa Mi ahorro Mi hogar,  se capacitaron a 245 mujeres en educación e inclusión financiera. En el marco del convenio que tiene la SDMujer con el SENA y que se coordina con la SDHT, durante el mes de julio 41 mujeres iniciaron curso seguridad y salud en el trabajo y enchapes. </t>
  </si>
  <si>
    <t xml:space="preserve">ENE - FEB: Reporte OK
MARZO: Reporte OK
ABRIL: Reporte OK
MAYO: Reporte OK
JUNIO: Reporte OK
JULIO: Se sugiere ajustar la meta de acuerdo al marco de realidad, teniendo en cuenta que la meta fue superada. </t>
  </si>
  <si>
    <t>Unidad Administrativa Especial de Servicios Públicos UAESP</t>
  </si>
  <si>
    <t>Actividades de participación ciudadana con enfoque de género para mejorar las condiciones laborales, de vida y/o sanitarias de las mujeres recicladoras de oficio.</t>
  </si>
  <si>
    <t>Número de actividades de participación ciudadana con enfoque de génerp implementadas para mejorar las condiciones laborales, de vida y/o sanitarias de las mujeres recicladoras de oficio.</t>
  </si>
  <si>
    <t>actividades</t>
  </si>
  <si>
    <t>Subsecrtaría de Gestión Financiaera</t>
  </si>
  <si>
    <t>Organización de mujeres</t>
  </si>
  <si>
    <t>De acuerdo con las actividades programadas de participación ciudadana con enfoque de género desde la Subdirección de aprovechamiento en el mes de febrero en aras de contar con la articulación efectiva para el cumplimiento de las metas tuvo al acercamientos con la Secretaría Distrital de la Mujer para conocer las estrategias que dicha entidad podría ofrecer a las mujeres recicladoras de oficio inscritas en el RURO que permitan fortalecer las condiciones de vida y/o sanitarias, aunados a los componentes técnicos que ofrece la UAESP.</t>
  </si>
  <si>
    <t xml:space="preserve">De acuerdo con las actividades programadas de participación ciudadana con enfoque de género desde la Subdirección de Aprovechamiento en el mes de marzo, se realizaron mesas de trabajo con la Secretaría Distrital de la Mujer como soporte técnico en la definición de la estrategia metodológica del evento para las mujeres recicladoras de oficio que se realizará durante el primer semestre. Fueron priorizadas las siguientes temáticas para el evento: cuidado menstrual, mujeres cuidadoras, mujeres y educación y mujeres emprendedoras. Para el desarrollo exitoso del evento, se está convocando a las siguientes entidades para la presentación de su oferta: Secretaría Distrital de Salud, Secretaría Distrital de Hábitat, Secretaría de Desarrollo Económico, SENA , adicionalmente se cuenta con la cooperación de la GIZ. </t>
  </si>
  <si>
    <t xml:space="preserve">En línea con el desarrollo del evento que está programado para el mes de mayo, se realizó la gestión para definir el lugar y confirmar a las personas que participaran como ponentes o expositores de los servicios de las diferentes temáticas propuestas. En ese orden de ideas, el evento que se denominó "Primer Encuentro de Mujeres Recicladoras por Bogotá 2022 " se llevará a cabo el 17 de mayo, en este se preenarán las ofertas de servicios de la Secretaría Distrital de la Mujer, Secretaría de Desarrollo Económico, Secreatría de Educación y del SENA, desarrollando las actividades en las siguientes temáticas: temáticas para el evento: cuidado menstrual, mujeres cuidadoras, mujeres y educación y mujeres emprendedoras. Esta actividad buscará fortalecer las condiciones de vida de las mujeres recicladoras de oficio. </t>
  </si>
  <si>
    <t>El día 17 de mayo se realizó el Primer Encuentro de Mujeres de Recicladoras por Bogotá 2022. Como se mencionó en el seguimiento del mes pasado durante el evento se realizaron cuatro mesas de trabajo, algunos temas fundamentales como mujeres y educación, mujeres y emprendimiento, mujeres cuidadoras y cuidado menstrual; con lo que se busca aportar en la disminución de las brechas e inequidades de género que se presenta en esta población. En el espacio organizado se contó con la participación de 81 mujeres recicladoras de las 110 inscritas para el evento. Se contó con la particiáción de las siguentes entidades:  Secretaría Distrital de la Mujer, Secretaría de Desarrollo Económico, Secretaría de Educación y del SENA. En el siguiene enlace se puede evidenciar la noticia del evento generada por la Entidad:
https://www.uaesp.gov.co/noticias/dia-mundial-del-reciclaje-se-realiza-primer-encuentro-mujeres-recicladoras</t>
  </si>
  <si>
    <t>El 16 de junio se realizó la reunión con la Secretaría Distrital de la Mujer con el fin de articular las actividades que se realizarán con las mujeres recicladoras que voluntariamente están interesadas en ser embajadoras de género en su gremio.  Se busca con esta estratégia fortalecer el conocimiento de las mujeres recicladoras en los siguientes temas: Estrategia de Cuidado Menstrual /Dirección de enfoque diferencial, TICS/Casa de Igualdad de Oportunidades para mujeres (CIOM), Formación /Sena-Dirección de gestión del conocimiento-Escuela de Hábitat, Empleo/ Secretaria de desarrollo Económico, Ruta de eliminación de violencias/Dirección de eliminación de violencias, Sistema distrital del cuidado/Dirección de cuidado.
Adicionalmente, se realizó la retroalimentación del Primer encuentro de Mujeres recicladoras por Bogotá que se realizó durante el mes de Mayo.</t>
  </si>
  <si>
    <t xml:space="preserve">El 14 de julio se realizó una mesa de trabajo presencial con la Secretaría de Hábitat con el fin de socializar los acercamiento que se tuvieron con algunas secretarías como la de Desarrollo Económico, Salud, Educación y etidades adscritas como Integración Social, IDIPRON, IDRD frente a las posibles ofertas que pueden ser realizadas en el marco del Segundo Encuentro de Mujeres Recicladoras de Oficio, adicionalmente se estableción que la posible fecha para el evento es en el mes de Noviembre. </t>
  </si>
  <si>
    <t>ENE - FEB: Reporte OK
MARZO: Reporte OK
ABRIL: Reporte OK
MAYO: Reporte OK
JUNIO: Reporte OK
JULIO: Reporte OK</t>
  </si>
  <si>
    <t>Caja de Vivienda Popular</t>
  </si>
  <si>
    <t>Actos de reconocimiento de viviendas, a través de la Curaduria Pública Social, para hogares con jefatura femenina, expedidos</t>
  </si>
  <si>
    <t>Número de actos de reconocimiento expedidos/ Número de actos de reconocimiento solicitados por hogares con jefatura femenina * 100</t>
  </si>
  <si>
    <t>Durante los meses de enero y febrero no se solicitaron ni expidieron actos de reconocimiento de viviendas con jefatura femenina</t>
  </si>
  <si>
    <t>El 100% del mes de marzo equivale a, 37 mujeres que habitan en los hogares a los que se les emitió actos de reconocimiento de vivienda; dentro de ellos se encuentran 6 Hogares con Jefatura Femenina; quedando la distribución de mujeres reasentadas en estos hogares de la siguiente manera: Infancia (6 – 12): 1; jóvenes (18 – 26): 16; Adultas (27 – 59): 16 y Adultas mayores (60+): 4; finalmente no se identifican mujeres de grupos Étnicos. Lo anterior hace parte de 51 hogares beneficiados con actos de reconocimiento, emitidos a través de la Curaduría Publica Social.</t>
  </si>
  <si>
    <t>El 100% del mes de abril equivale a, 48 mujeres que habitan en los hogares a los que se les emitió actos de reconocimiento de vivienda; dentro de ellos se encuentran 8 Hogares con Jefatura Femenina; quedando la distribución de mujeres que habitan hogares beneficiados con actos de reconocimiento en estos hogares de la siguiente manera: Infancia (6 – 12): 1; Adolecentes (13-17):1; jóvenes (18 – 26): 18; Adultas (27 – 59): 24 y Adultas mayores (60+): 4; finalmente no se identifican mujeres de grupos Étnicos. Lo anterior hace parte de 61 hogares beneficiados con actos de reconocimiento, emitidos a través de la Curaduría Publica Social.</t>
  </si>
  <si>
    <t>El 100% acumulado a 31 de mayo equivale a, 155 mujeres que habitan en los hogares a los que se les emitió actos de reconocimiento de vivienda; dentro de ellos se encuentran 20 Hogares con Jefatura Femenina; quedando la distribución de mujeres que habitan hogares beneficiados con actos de reconocimiento en estos hogares de la siguiente manera: Primera Infancia (0-5):  5;  Infancia (6 – 12): 1; Adolecentes (13-17):1; jóvenes (18 – 26): 21; Adultas (27 – 59): 75 y Adultas mayores (60+): 52; finalmente no se identifican mujeres de grupos Étnicos. Lo anterior hace parte de 152 hogares beneficiados con actos de reconocimiento durante la vigencia 2022, emitidos a través de la Curaduría Publica Social.</t>
  </si>
  <si>
    <t>El 100% acumulado a 30 de junio equivale a, 233 mujeres que habitan en los hogares a los que se les emitió actos de reconocimiento de vivienda; dentro de ellos se encuentran 80 Hogares con Jefatura Femenina; quedando la distribución de mujeres que habitan hogares beneficiados con actos de reconocimiento en estos hogares de la siguiente manera: Primera Infancia (0-5):  7;  Infancia (6 – 12): 2; Adolecentes (13-17):2; jóvenes (18 – 26): 22; Adultas (27 – 59): 116 y Adultas mayores (60+): 84; finalmente se identifica un mujer afrocolombiana y  2 pertenecientes a grupos indígenas. Lo anterior hace parte de 262 hogares beneficiados con actos de reconocimiento durante la vigencia 2022, emitidos a través de la Curaduría Publica Social.</t>
  </si>
  <si>
    <t>El 100% acumulado a 31 de julio equivale a, 269 mujeres que habitan en los hogares a los que se les emitió actos de reconocimiento de vivienda; dentro de ellos se encuentran 109 Hogares con Jefatura Femenina; quedando la distribución de mujeres que habitan hogares beneficiados con actos de reconocimiento en estos hogares de la siguiente manera: Primera Infancia (0-5):  7;  Infancia (6 – 12): 2; Adolecentes (13-17):2; jóvenes (18 – 26): 23; Adultas (27 – 59): 130 y Adultas mayores (60+): 105; finalmente se identifica un mujer afrocolombiana y  2 pertenecientes a grupos indígenas. Lo anterior hace parte de 300 hogares beneficiados con actos de reconocimiento durante la vigencia 2022, emitidos a través de la Curaduría Publica Social.</t>
  </si>
  <si>
    <t>ENE - FEB: Reporte OK
MARZO:  Reporte OK
ABRIL: Reporte OK 
JUNIO: Reporte OK
JULIO: Reporte OK</t>
  </si>
  <si>
    <t>Empresa de Renovación y Desarrollo Urbano de Bogotá D.C.</t>
  </si>
  <si>
    <t>Inclusión del enfoque diferencial y de género en el proceso de formulación del Plan Parcial, concretado en el mejoramiento de entornos, en el barrio San Bernardo.</t>
  </si>
  <si>
    <t xml:space="preserve">Plan Parcial que incorpora el enfoque de género </t>
  </si>
  <si>
    <t>plan</t>
  </si>
  <si>
    <t>Se adelanatarón reuniones interinstitucionales para identificar la situación real de las mujeres y su afectación por las dinamicas propies del sector; dentro de las problematicas identifcadas se encontró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
Se realizarón 3 reuniones inter institucionales, a la 1er reunión (28/01/2022) asistieron 12 servidores y servidoras de 9 entidades distritales; a la 2da reunión (04/02/2022) asistieron 21 servidores y servidoras de 12 entidades; a la 3ra reunión (23/02/2022) a la asistieron 19 servidores y servidoras de 10 entidades.</t>
  </si>
  <si>
    <t>Se continuó con las reuniones  interinstitucionales para gestionar actividades que permitan mejorar la situación de las mujeres y su afectación por las dinamicas propias del sector; entorno a las problematicas identifcadas: microtráfico en la zona, expendio y consumo de SPA, amenazas, cobros ilegales para poder realizar ASP, control de las mujeres que se encuentran en la zona, instrumentalización para temas delictivos, uso pagadiarios, trata de personas (mujeres adolescentes), inseguridad, preocupación por la situación generada en los puntos más críticos del barrio, Calle 3 y 2, Cra 10 a 12, escuela primaria AJU, desempleo, bajos ingresos.</t>
  </si>
  <si>
    <t>Se adelantaron tres reuniones con la comunidad en el maco del proceso de formulación del Plan Parcial Centro San Bernardo, para revisar los elementos básicos del plan parcial antes de la radicación</t>
  </si>
  <si>
    <t>Se adelantarón tres reuniones con la comunidad del barrio San Bernardo, en el marco de la formulación plan parcial Centro San Bernardo. La finalidad de las reuniones es  generar mesas de trabajo con la comunidad para atender las problematicas identificadas en el territorio.</t>
  </si>
  <si>
    <t>Se adelantó una reunión con la comunidad del barrio San Bernardo, en el marco de la formulación plan parcial Centro San Bernardo, la reunión fue de carácter informativo, los temas desarrollados fueron: i) Definición de un plan parcial como instrumento de planeamiento urbano, ii) Alternativas de participación o esquemas de asociatividad según la norma y iii) Generalidades sobre los avalúos (catastral, de referencia y comercial).</t>
  </si>
  <si>
    <t>De acuerdo con los temas propuestos por la comunidad, se lleva a cabo jornada de mesas temáticas para presentar especificidades de la propuesta del plan parcial de renovación urbana Centro San Bernardo. Las mesas trabajados fueron: Jurídica, Social, Alcances Económicos, Arquitectura y Urbanismo (incluídos los temas de Patrimonio y Medio Ambiente). Se realizaron dos jornadas el mismo día.</t>
  </si>
  <si>
    <t xml:space="preserve">ENE - FEB: Se sugiere describir en el reporte las entidades con las cuales se realizaron actividades de articulación interinstitucional, y como el diágnostico repercute en el plan parcial con enfoque de género. 
MARZO: Reporte OK
ABRIL: Se recomienda que el reporte cualitativo no sea neutro al género, por lo cual se sugiere describir como en las reuniones reportadas se incorporó el enfoque de género.
MAYO: De acuerdo al reporte cuantitativo la meta ya fue cumplida, sin embargo, en el reporte cualitativo no se evidencia que el Plan Parcial haya finalizado su formulación. Se sugiere revisar la coherencia entre los reportes. 
JUNIO: Se sugiere que el reporte de este logro no sea neutro al género. 
JULIO:  Se sugiere que el reporte de este logro no sea neutro al género, y que en la descripción se evidencie la participación incidente de las mujeres en la formulación </t>
  </si>
  <si>
    <t>13. Mujeres</t>
  </si>
  <si>
    <t>Secretaría Distrital de la Mujer</t>
  </si>
  <si>
    <t xml:space="preserve">Manzanas de cuidado implementadas. </t>
  </si>
  <si>
    <t xml:space="preserve">Número de manzanas de cuidado implementadas. </t>
  </si>
  <si>
    <t>manzanas</t>
  </si>
  <si>
    <t xml:space="preserve">Dirección del Sistema de Cuidado </t>
  </si>
  <si>
    <t xml:space="preserve">Se articularon las acciones intersectoriales requeridas para la inauguración y puesta en marcha de la Manzana del Cuidado de Santa Fe - La Candelaria, que representa la octava manzana del cuidado de Bogotá y la primera con equipamiento ancla en cabeza de la Secretaría de la Mujer (CIOM). Se cuenta con la ficha técnica y los servicios de esta manzana. En el marco del monitoreo, se convocó las Mesas Locales de las Manzanas del Cuidado de Bosa, Kennedy, Ciudad Bolívar, Usme, San Cristóbal, Mártires y Usaquén donde se revisaron las acciones intersectoriales de los 13 sectores, el estado de la operación de los servicios implementados, y se realizó el balance anual de las atenciones prestadas en cada una de las manzanas del cuidado en la vigencia 2021. En lo corrido de la vigencia, se han prestado 10.601 atenciones en ocho (8) manzana del cuidado así: Bosa (72), Centro (10), Ciudad Bolívar (1.339), Kennedy (2.807), Los Mártires (1.526), San Cristóbal (916), Usaquén (353) y Usme (3.578). 
</t>
  </si>
  <si>
    <t xml:space="preserve">Se articularon las acciones intersectoriales requeridas para la preparación y puesta en operación de la Manzana del Cuidado de Engativá. Con esta manazana durante 2022 se han puesto en operación dos manzanas y en lo corrido del cuatrinenio (2020-2024) un total de nueve. Por otra parte, se registraron 17.475 atenciones en las ocho manzanas del cuidado.
</t>
  </si>
  <si>
    <t xml:space="preserve">En lo corrido de la vigencia se han puesto en operación dos manzanas, con un total con las nueve manzanas operadas, donde a este corte, se han realizado un total de 49.710 atenciones en el 2022.
</t>
  </si>
  <si>
    <t xml:space="preserve">A corte mayo, se han puesto en operación dos manzanas, con un total con las nueve manzanas operadas, donde a este corte,  se han realizado un totál de 75.847 atenciones en el 2022.
</t>
  </si>
  <si>
    <t xml:space="preserve">En el mes de junio se puso en operación una manzana, con un total de diez manzanas en operación, donde a este corte,  se han realizado un total de 91.296 atenciones en el 2022. De manera acumulada, durante la vigencia 2022 se han inaugurado 3 manzanas del cuidado, Rafael Uribe Uribe, Engativá y Centro (Santa Fe - La Candelaria). Durante el mes de junio se inauguró la manzana del cuidado de Rafael Uribe Uribe, que representa, además, la décima manzana del cuidado de Bogotá y cuyo equipamiento ancla está en cabeza de Integración Social. Dado que Rafael Uribe Uribe es la quinta localidad de Bogotá en el índice de priorización, la apertura de esta manzana representa un hito importante para la ciudad y para las personas cuidadoras de esa localidad. 
</t>
  </si>
  <si>
    <t>En el mes de julio se pusieron en marcha los procesos requeridos para la próxima inauguración de la segunda Manzana del Cuidado de Ciudad Bolívar en Mochuelo, a través de la articulación intersectorial con la UAESP, cabeza de la entidad ancla, y los sectores que prestan sus servicios, permitiendo avanzar en materia de proyección de adecuaciones y definición de espacios para el uso y la operación de la estrategia territorial de las Manzanas del Cuidado en el sector de Mochuelo Alto. Para este corte ya están en operación 10 manzanas del cuidado que de acuerdo con la herramienta de seguimiento y monitoreo Dalberg, entre el 1 y el 24 de julio de 2022, se registraron 10.525 nuevas atenciones en las diez manzanas de cuidado (la cifra del mes no incluye la sumatoria de atenciones de SDIS, dado que esa Entidad decidió reportar mes vencido a partir de junio/2022). Entre enero y julio de 2022, se han registrado 103.983 atenciones. Y sumando 2021 y 2022, las manzanas han aportado al Sistema de Cuidado un total de 162.183 atenciones, superando la cifra hito de 150.000 atenciones en beneficio de las personas cuidadoras de Bogotá.</t>
  </si>
  <si>
    <t>enero-febrero: sin comentarios
MARZO: SIN COMENTARIOS
ABRIL:SIN COMENTARIOS
Mayo: sin comentarios
Junio: se solicita ampliación del reporte a través de la profesional de asistencia técnica para la transversalización del enfoque de género para el sector. Se revibe el alcance de la información en 25/07/22
Julio: Se solicita complementar información.Se recibe ampliación del reporte 22/08/22</t>
  </si>
  <si>
    <t xml:space="preserve">Unidades móviles del Cuidado implementadas. </t>
  </si>
  <si>
    <t xml:space="preserve">Número de unidades móviles del cuidado implementadas. </t>
  </si>
  <si>
    <t>unidades</t>
  </si>
  <si>
    <t xml:space="preserve">Dirección del Sistema de Cuidado 
</t>
  </si>
  <si>
    <t xml:space="preserve">"Para el mes de febrero, se desarrolló la mesa local de Unidades Móviles de Servicios de Cuidado, con el propósito de dar a conocer la fase preparatoria en la que se encuentra la estrategia; de este modo se informa que la operación iniciará hacia el mes de junio del presente año. No obstante, y con miras a refrendar los acuerdos intersectoriales y los sectores ratificaron la prestación de los servicios y el talento humano vinculado para este fin. 
Del mismo modo, el 12 de febrero se realizó reunión con el Colsejo Local de Mujeres de la localidad de Sumapaz, en el que se tuvo como propósito, hacer evaluación con las mujeres cuidadoras de esta instancia y que hicieron uso de los servicios prestados por las Unidades Móviles de Servicios de Cuidado en esta localidad. Como resultado del espacio, se concertaron varios compromisos, para propender que esta estrategia territorial se acerque a más zonas de la localidad y cuente con mayor participación de las mujeres."
</t>
  </si>
  <si>
    <t xml:space="preserve">Radicacion proceso No.SDMUJER-LP-002-2022 Licitación Pública para puesta en marcha de estrategia territorial del Sistema Distrital de Cuidado Unidades Móviles en zonas urbanas y rurales. Concertación acciones de caracterización beneficiarias localidad de Sumapaz con mesa local de Unidades Móviles . 
</t>
  </si>
  <si>
    <t xml:space="preserve">Con el proceso licitatorio SDMUJER-LP-002-2022, se elaboró y se entregó a la Dirección de Contratación, el documento de respuestas a las observaciones frente al proceso, con el  propósito de realizar la publicación de pliegos definitivos y de esta manera dar continuidad al proceso de contratación de la referencia. Así mismo, se desarrolló la mesa local de Unidades Móviles de Servicios de Cuidado, con el propósito de socializar la propuesta de las zonas de ubicación de las Unidades Móviles para el ciclo III. En este mismo espacio, se solicitó a los sectores la retroalimentación desde la naturaleza propia de cada uno de los servicios prestados en las localidades, UPZ y veredas propuestas.
</t>
  </si>
  <si>
    <t xml:space="preserve">Para el mes de mayo, se realizó y entregó a la Dirección de Contratación, la Adenda de los pliegos definitivos para publicarlos en SECOP II conforme al cronograma establecido del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Del mismo modo se realizó la evaluación de las propuestas de los oferentes y se dió desarrollo y entrega al informe de evaluación. 
</t>
  </si>
  <si>
    <t xml:space="preserve">Para el mes de junio, se adjudicó del proceso No. SDMUJER-LP-002-2022 que tiene como objeto "Prestar los servicios requeridos para la operación y puesta en marcha de las Unidades Móviles en el marco de la implementación de la estrategia territorial del Sistema Distrital de Cuidado, de  acuerdo con el anexo técnico". Se presento a la Directora del Sistema de Cuidado una propuesta de zonas para la puesta la operación de las Unidades Móviles en el segundo semestre de 2022 (ciclo III). 
</t>
  </si>
  <si>
    <t xml:space="preserve">Para al mes Julio se da inicio al contrato 928 de 2022 que tiene como objeto prestar lo servicios requeridos para la puesta en marcha de la estrategia territorial del Sistema Distrital de Cuidado para ofrecer a través de las unidades móviles los servicios de cuidado en zonas urbanas y rurales de la ciudad de Bogotá. Y se definió la propuesta de zonas para la implementación del ciclo III-2022 de las Unidades Móviles de Servicios de Cuidado, estas son: para la Unidad Móvil Urbana se tiene previsto: Suba - UPZ Tibabuyes; Kennedy- UPZ Gran Britalia y Fontibón - UPZ Fontibón. Para la Unidad Móvil Rural: Sumapaz- Vereda Santa Rosa / Nazareth; Usme - Vereda Requilina y Chapinero - Vereda San Luis. Luego de definidas estas zonas el operador a través de visita técnica valida la capacidad de la zonas. 
</t>
  </si>
  <si>
    <t>enero-febrero: sin comentarios
MARZO: se realiza ajuste en el reporte cuantitativo de enero -febrero teniendo en cuenta que se encuentran en operación 2 unidades moviles, 
Mayo: sin comentarios
Julio:  Se modificó la meta y el reporte de primer bimestre teniendo en cuenta una rectificación por parte de la dirección, en la que se reitera que la meta de este logro no es creciente por lo cual lo reportado corresponderá a la ejecución de esta vigencia</t>
  </si>
  <si>
    <t>Plan de acciones afirmativas anual para mujeres en riesgo de feminicidio, víctimas de tentativa de feminicidio y víctimas indirectas del delito.</t>
  </si>
  <si>
    <t>Plan de acciones afirmativas anual para mujeres en riesgo de feminicidio, víctimas de tentativa de feminicidio y víctimas indirectas del delito actualizado</t>
  </si>
  <si>
    <t>plan actualizado</t>
  </si>
  <si>
    <t xml:space="preserve">Dirección de Eliminación de Violencias contra las Mujeres y Acceso a la Justicia
</t>
  </si>
  <si>
    <t xml:space="preserve">"Como parte de las gestiones institucionales para la formulación del Plan de acción 2022 de la Mesa de trabajo del Sistema SOFIA, se desarrollaron reuniones bilaterales con las siguientes entidades:
- Secretaría Distrital de Seguridad, Convivencia y Justicia
- Secretaría de Educación Distrital 
- Seccretaría Distrital de Gobierno
Dentro de las metas estrategicas abordadas se encontraba el Plan de acciones afirmativas para mujeres víctimas de tentativa de feminicidio y las víctimas indirectas del delito. En el marco de estas reuniones se revisaron las acciones afirmativas que se habían concertado en 2021 y se propuso a las entidades su actualización y ajuste para 2022. 
Así mimo durante el periodo se envió correo electrónico solicitando reunión bilateral a los siguientes sectores:
- Hábitat 
- Cultura 
- Integración Social 
-  Salud 
- Movilidad 
- Desarrollo Económico"
</t>
  </si>
  <si>
    <t xml:space="preserve">"Dentro de las metas estrategicas incluidas en la propuesta de Plan de acción 2022 de la Mesa de trabajo del Sistema SOFIA, se encuentra el Plan de acciones afirmativas para mujeres víctimas de tentativa de feminicidio y las víctimas indirectas del delito. Como parte de las gestiones institucionales para la formulación del Plan de acción 2022 de la Mesa de trabajo del Sistema SOFIA, se desarrollaron reuniones bilaterales con las siguientes entidades para revisar las acciones afirmativas propuestas:
- Secretaría Distrital del Hábitat.
- Secretaría Distrital de Seguridad, Convivencia y Justicia.
- Secretaría Distrital de Movilidad.
- Secretaría Distrital de Salud.
- Seccretaría Distrital de Gobierno.
- Sector Cultura con la participación de la Secretaría Distrital de Cultura, Recreación y Deporte, el Instituto Distrital de Recreación y Deporte, el Instituto Distrital de Patrimonio Cultural e IDARTES.
- Una reunión interna con el equipo encargado de la implementación del Sistema Articulado de Alertas Tempranas para la prevención del feminicidio de la Dirección de Eliminación de Violencias contra las Mujeres y Acceso a la Justicia de la Secretaría Distrital de la Mujer, para revisar las acciones afirmativas abordadas con las entidades en las reuniones bilaterales.  
En el marco de estas reuniones se revisaron las acciones afirmativas que se habían concertado en 2021 y se propuso a las entidades su actualización y ajuste para 2022. 
El plan de acciones afirmativas será llevado a aprobación, junto con las demás metas estrategicas del Plan de acción de la Mesa de trabajo del Sistema SOFIA en la sesión directiva que está programada para realizarse el 20 de abril de 2022. 
"
</t>
  </si>
  <si>
    <t xml:space="preserve">El Plan de acciones afirmativas para mujeres víctimas de tentativa de feminicidio y las víctimas indirectas del delito fue retroalimentado por las entidades en el Comité técnico de Mesa SOFIA realizado el 7 de abril de 2022 y fue aprobado como una de las metas estratégicas del Plan de acción 2022 de la Mesa de trabajo del Sistema SOFIA en la sesión directiva desarrollada el 20 de abril de 2022.  A partir de la retroalimentación brindada por las entidades en estos dos espacios, se está realizando el ajuste a la ficha técnica de esta meta estratégica del plan de acción de la Mesa SOFIA. 
</t>
  </si>
  <si>
    <t>"Para el mes de mayo se avanzó en la implementación del Plan de acciones afirmativas para mujeres víctimas de tentativa de feminicidio y las víctimas indirectas del delito con las siguientes acciones:
El Instituto Distrital para las Artes – IDARTES viene desarrollando en cuatro Casas Refugio la inclusión de los niños y niñas de primera infancia, hijos de mujeres víctimas de feminicidio, de tentativa de feminicidio o en riesgo de estarlo, en experiencias artísticas que les permiten el acceso y el disfrute del arte, así como el juego, como parte constitutiva de la garantía de sus derechos fundamentales, a través del programa NIDOS. Así mismo, en estas Casas Refugio viene desarrollando atención en procesos de formación artística con enfoque diferencial, ampliando el ejercicio de inclusión, a través del programa CREA.
El 25 de mayo se desarrolló una reunión con la Secretaría Distrital de Educación y con la Secretaría Distrital de Desarrollo Económico para acordar la información a disponer para implementar las acciones afirmativas para mujeres víctimas de tentativa de feminicidio y las víctimas indirectas del delito.
El 6 de mayo se realizó una reunión con la Secretaría Distrital de Cultura, Recreación y Deporte para la revisión de acciones afirmativas que no fueron reportadas en 2021, revisar responsabilidades dentro del Sector frente a estas acciones para decidir si se podían desarrollar en 2022 y revisar la relación de las metas restantes con los productos incluidos en la Política Pública de Mujeres y Equidad de Género.
Así mismo, la Secretaría Distrital de Integración Social avanzó en la implementación de la acción afirmativa “Dar directriz a los/las Comisarios/as de Familia para que, al momento de emitir el auto por medio de cual se avoca conocimiento de una acción de protección, se informe expresamente a la víctima el derecho a no ser confrontada con el agresor, en todas las etapas de la acción” a través de un memorando enviado a las comisarias y comisarios de familia y abogadas de apoyo, sobre el derecho de las mujeres a no ser confrontadas con el agresor, destacando su observancia en todas las etapas de la acción de protección y el aseguramiento de que las mujeres sean informadas de este derecho.
Por último, la Secretaría Distrital de la Mujer avanzó en la implementación de las acciones afirmativas a su cargo de la siguiente manera:
En cuanto a la acción afirmativa “Brindar alternativas de acogida para mujeres en riesgo de feminicidio o víctimas de tentativa de feminicidio que así lo requieran, así como a sus hijos e hijas menores de 18 años”, desde enero a mayo, fueron acogidas personas correspondientes a 64 casos recibidos del Instituto Nacional de Medicina Legal y Ciencias Forences;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entre enero y mayo a 847 casos de mujeres en riesgo de feminicidio, según remisiones externas del Instituto Nacional de Medicina Legal y Ciencias Forenses, y remisiones internas de equipos de atención de la Secretaría Distrital de la Mujer.
En cuanto a la acción afirmativa “Brindar acompañamiento psicosocial a las familias de las víctimas de presuntos feminicidios, en caso de que así lo requieran”, de enero a mayo 18 casos remitidos por el Instituto Nacional de Medicina Legal y Ciencias Forenses han sido atendidos por las duplas psicosociales. "</t>
  </si>
  <si>
    <t>Conforme a la Meta estratégica en la Mesa SOFIA para el 2022 de "Actualizar e implementar el Plan de acciones afirmativas para mujeres víctimas de tentativa de feminicidio y víctimas indirectas del delito de feminicidio", se cuenta con una concertación total de 36 acciones desagregadas de la siguiente forma por sector:
Sector Cultura: 4
Sector Desarrollo Económico: 5
Sector Educación: 8
Sector Hábitat: 3
Sector Integración Social: 6
Sector Mujeres: 3
Sector Salud: 7 
Para el mes de junio se avanzó en la implementación del Plan de acciones afirmativas para mujeres víctimas de tentativa de feminicidio y las víctimas indirectas del delito con las siguientes acciones:
El Instituto Distrital para las Artes – IDARTES viene desarrollando en cuatro Casas Refugio la inclusión de los niños y niñas de primera infancia, hijos de mujeres víctimas de feminicidio, de tentativa de feminicidio o en riesgo de estarlo, en experiencias artísticas que les permiten el acceso y el disfrute del arte, así como el juego, como parte constitutiva de la garantía de sus derechos fundamentales, a través del programa NIDOS. Así mismo, en estas Casas Refugio viene desarrollando atención en procesos de formación artística con enfoque diferencial, ampliando el ejercicio de inclusión, a través del programa CREA.
Con la Secretaría Distrital de Cultura, Recreación y Deporte se revisaron las acciones afirmativas que habían quedado pendiente de validación, pasando de 7 acciones propuestas a 4 acciones finalmente concertadas.
El 21 de junio se desarrolló una asistencia técnica al equipo de la Ruta de empleabilidad la Secretaría Distrital de Desarrollo Económico frente a pautas para el abordaje y contacto de mujeres víctimas de tentativa de feminicidio. Así mismo, con esta entidad, el 24 de junio se desarrolló una reunión para acordar de manera específica la estructura del archivo a remitir con el listado de personas a contactar para gestionar el acceso a la oferta de servicios relacionados en las acciones afirmativas concertadas. El archivo con la información acordada fue enviado el 30 de junio a la Secretaría Distrital de Desarrollo Económico.
El 14 de junio se realizó reunión con la Secretaría de Educación Distrital para acordar de manera específica la estructura del archivo a remitir con el listado de personas a contactar para gestionar el acceso a la oferta de servicios relacionados en las acciones afirmativas concertadas. El archivo con la información acordada fue enviado el 16 de junio a la Secretaría de Educación Distrital.     
Por último, la Secretaría Distrital de la Mujer avanzó en la implementación de las acciones afirmativas a su cargo de la siguiente manera:
En cuanto a la acción afirmativa “Brindar alternativas de acogida para mujeres en riesgo de feminicidio o víctimas de tentativa de feminicidio que así lo requieran, así como a sus hijos e hijas menores de 18 años”, desde enero a mayo, fueron acogidas personas correspondientes a 94 casos recibidos del Instituto Nacional de Medicina Legal y Ciencias Forenses;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entre enero y junio a 1.112 casos de mujeres en riesgo de feminicidio, según remisiones externas del Instituto Nacional de Medicina Legal y Ciencias Forenses, y remisiones internas de equipos de atención de la Secretaría Distrital de la Mujer. De este total, 964 casos fueron valoradas por el Instituto Nacional de Medicina Legal y Ciencias Forenses, y 148 fueron identificados por equipos de atención de la Secretaría Distrital de la Mujer. Igualmente, entre enero y junio se impulsaron 58 acciones de articulación institucional a nivel distrital y local en el marco del Grupo de Género y Prevención del Feminicidio de los Consejos Distritales de Seguridad.
En cuanto a la acción afirmativa “Brindar acompañamiento psicosocial a las familias de las víctimas de presuntos feminicidios, en caso de que así lo requieran”, durante el primer semestre de 2022 las Duplas de Atención Psicosocial han atendido a 9 familiares (4 mujeres y 5 hombres) de mujeres víctimas de feminicidio.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t>
  </si>
  <si>
    <t>Para el mes de julio se continuó con la implementación del Plan de acciones afirmativas para mujeres víctimas de tentativa de feminicidio y las víctimas indirectas del delito. La Secretaría Distrital de la Mujer avanzó en la implementación de las acciones afirmativas a su cargo de la siguiente manera:
Frente a la acción de “Brindar alternativas de acogida para mujeres en riesgo de feminicidio o víctimas de tentativa de feminicidio que así lo requieran, así como a sus hijos e hijas menores de 18 años”, desde julio, fueron acogidas personas correspondientes a 87 casos recibidos.
Para la acción afirmativa “Realizar seguimiento efectivo a las mujeres víctimas de violencias, en riesgo de feminicidio, identificadas en el marco del Sistema Articulado de Alertas Tempranas para la Prevención del Feminicidio SAAT”, se ha realizado seguimiento socio jurídico y psicosocial para el mes de julio a 184 casos de mujeres en riesgo de feminicidio, según remisiones externas del Instituto Nacional de Medicina Legal y Ciencias Forenses, y remisiones internas de equipos de atención de la Secretaría Distrital de la Mujer.
En cuanto a la acción afirmativa “Brindar acompañamiento psicosocial a las familias de las víctimas de presuntos feminicidios, en caso de que así lo requieran”, para el mes de julio, las Duplas de Atención Psicosocial atendieron a 1 familia de mujeres víctimas de feminicidio. La atención proporcionada consiste en un primer acercamiento para realizar contención emocional y dar a conocer la oferta institucional y de acompañamiento de la Secretaría Distrital de la Mujer. Si la familia accede, se continua con el seguimiento psicosocial que permite acompañar el duelo, reconocer las violencias y el feminicidio como una expresión de las mismas, dar lugar y honrar a la mujer víctima, y acompañar las emociones generadas por el proceso de acceso a la justicia.
Ahora, conforme a la Meta estratégica en la Mesa SOFIA para el 2022 de "Actualizar e implementar el Plan de acciones afirmativas para mujeres víctimas de tentativa de feminicidio y victimas indirectas del delito de feminicio" se cuenta con una concertación de 36 acciones, enlistadas a continuación:
Listado de accionesafirmativas anual para mujeres en riesgo de feminicidio, víctimas de tentativa de feminicidio y víctimas indirectas del delito:
(1). Instituto Distrital para las Artes – IDARTES: Incluir a los niños y niñas de primera infancia, hijos de mujeres víctimas de feminicidio, de tentativa de feminicidio o en riesgo de estarlo, en experiencias artísticas que les permitan el acceso y el disfrute del arte, así como el juego, como parte constitutiva de la garantía de sus derechos fundamentales, a través del programa NIDOS. (2) Instituto Distrital para las Artes -IDARTES-: Atención en procesos de formación artística con enfoque diferencial, ampliando el ejercicio de inclusión, a través del programa CREA. (3) Instituto Distrital de Recreación y Deporte – IDRD: Beneficiar a hijos e hijas entre los 7-17 años de edad de las mujeres víctimas de violencias en riesgo de feminicidio con procesos de Iniciación y Formación Deportiva, una vez se brinde el lineamiento por parte del Gobierno nacional y adoptado por el Gobierno Distrital. (4) Secretaría Distrital de Cultura, Recreación y Deporte: Sensibilización y prevención del feminicidio en los Consejos Culturales de Sectores Poblacionales, Sociales, Etarios y Étnicos. Se proyecta una (1) sesión en cada Consejo.  (5) Secretaría Distrital de Desarrollo Económico: Vincular de manera prioritaria a las mujeres en riesgo de feminicidio o víctimas de tentativa de feminicidio, a procesos de intermediación laboral a través de la Ruta de Empleabilidad de la Agencia, mujeres identificadas y remitidas por la Secretaría Distrital de la Mujer.
(6). Secretaría Distrital de Desarrollo Económico: Fortalecer las capacidades de mujeres en riesgo de feminicidio o víctimas de tentativa de feminicidio para el emprendimiento, mediante programas de emprendimiento y desarrollo empresarial. (7) Secretaría Distrital de Desarrollo Económico: Apoyar la gestión para el financiamiento de las unidades productivas, MiPYMES y emprendimientos de las mujeres en riesgo de feminicidio o víctimas de tentativa de feminicidio. (8).Secretaría Distrital de Desarrollo Económico: Vincular de manera prioritaria a las mujeres en riesgo de feminicidio o víctimas de tentativa de feminicidio a programas de formación en habilidades financieras. (9). Secretaría Distrital de Desarrollo Económico: Vincular de manera prioritaria a las mujeres en riesgo de feminicidio o víctimas de tentativa de feminicidio, a procesos de fortalecimiento de unidades productivas o que formen parte del Sistema de Abastecimiento Alimentario Distrital. (10). Secretaría Distrital de Educación - Dirección de Relaciones con los Sectores de Educación Superior y Educación para el Trabajo: Articular y ser intermediario entre la Policía Metropolitana de Bogotá, la Secretaría Distrital de Salud, la Secretaría Distrital de la Mujer y las universidades de Bogotá, en la socialización de los mecanismos para la identificación y actuación de emergencia en casos de violencias contra las mujeres y tentativas de feminicidio en contextos universitarios de la ciudad, con especial énfasis en todas las sedes de la Universidad Distrital en el marco de la Mesa de prevención de violencias basadas en género y violencias sexuales en las universidades. (11). Secretaría Distrital de Educación - Dirección de Relaciones con los Sectores de Educación Superior y Educación para el Trabajo: Brindar acompañamiento y/o asesoramiento en el proceso de postulación a las estrategias de acceso a la Educación Superior que ofrece la SED. Agencia distrital para la educación superior, la ciencia y la tecnología. (12). Secretaría Distrital de Educación - Dirección de Relaciones con los Sectores de Educación Superior y Educación para el Trabajo: Realizar procesos de socialización y divulgación semestrales de las estrategias de acceso a educación superior y educación postmedia para las mujeres víctimas de violencias, en riesgo de feminicidio y víctimas de tentativa de feminicidio previa organización con la Secretaria de la Mujer. (13). Secretaría Distrital de Educación - Dirección de Relaciones con los Sectores de Educación Superior y Educación para el Trabajo: Brindar acceso a planes y programas de educación técnica, tecnológica o profesional, acorde con las necesidades y proyectos de vida de las mujeres víctimas de violencias, en riesgo de feminicidio y víctimas de tentativa de feminicidio; con el fin de mejorar sus condiciones y oportunidades laborales, y por ende su autonomía económica, a través de la cualificación de sus habilidades y saberes, todo esto con base en fuentes de información verificables.   (14). Secretaría Distrital de Educación - Dirección de Inclusión e integración de poblaciones: Facilitar la convalidación de los niveles educativos (básica secundaria y media) de las mujeres víctimas de violencias, en riesgo de feminicidio y víctimas de tentativa de feminicidio, para garantizar su acceso y permanencia a programas de formación técnica, tecnológica o profesional, que les permitan iniciar y/o culminar, según sea el caso, sus estudios, a partir de los grados o niveles ya cursados. (15). Secretaría Distrital de Educación - Dirección de Inclusión e integración de poblaciones: Implementar programas educativos flexibles y formales para garantizar la permanencia de las mujeres víctimas de violencias, en riesgo de feminicidio y víctimas de tentativa de feminicidio, en todos los niveles académicos y de formación, en correspondencia con sus necesidades y disponibilidad de tiempo. (16). Secretaría Distrital de Educación - Dirección de Participación y Relaciones Interinstitucionales: Fortalecer el acompañamiento psicosocial a los hijos e hijas de las mujeres víctimas de feminicidio; en los escenarios escolares, con el fin de favorecer el bienestar socioemocional de los niños, niñas, adolescentes y jóvenes que sufrieron daños e impactos por las muertes violentas de sus madres. (17). Secretaría Distrital de Educación - Dirección de Participación y Relaciones Interinstitucionales - Dirección General de Educación y Colegios Distritales: Desarrollar acciones de difusión y comunicación, así como jornadas y socializaciones presenciales y virtuales que favorezcan el reconocimiento y garantía del derecho a las niñas y mujeres a una vida libre de violencias. (18). Secretaría Distrital de Hábitat: Recepcionar el listado censal de mujeres en riesgo de feminicidio, verificar requisitos para acceder al programa Mi ahorro mi hogar y brindar la orientación pertinente para acceder al mismo a las mujeres seleccionadas. (19). Secretaría Distrital de Hábitat: Generar una estrategia o ruta para garantizar que las mujeres en riesgo de feminicidio accedan a información clara sobre subsidios de vivienda en Bogotá.  (20). Unidad Administrativa Especial de Servicios Públicos – UAESP: Acceso prioritario al Programa de Subsidios Funerarios en los cementerios de propiedad del Distrito Capital, a las familias de las mujeres presuntamente víctimas de feminicidio. (21). Secretaría Distrital de Integración Social: Impulsar el seguimiento que corresponde a las medidas de protección dadas por las Comisarías de Familia, en los casos reportados por la SDMujer, conforme a valoración de riesgo de feminicidio dado por INMLYF, para que los/las profesionales a cargo fortalezcan su intervención en oportunidad y en la modificación de circunstancias asociadas al riesgo de feminicidio. (22). Secretaría Distrital de Integración Social: Dar directriz a los/las Comisarios/as de Familia para que, al momento de emitir el auto por medio de cual se avoca conocimiento de una acción de protección, se informe expresamente a la víctima el derecho a no ser confrontada con el agresor, en todas las etapas de la acción. (23). Secretaría Distrital de Integración Social: Dar lineamiento a las Comisarías de Familia en las que se ha implementado la ruta mujer, con el fin de cualificar al personal en la identificación de riesgo y fortalecer el seguimiento en las medidas de protección de mujeres en riesgo de feminicidio.
(24). Secretaría Distrital de Integración Social: Actualizar el protocolo de traslado de solicitudes de protección en violencia en el contexto familiar que diferentes edades presentan ante las Comisarias de Familia. (25). Secretaría Distrital de Integración Social: Generar un Boletín semestral para Comisarías de Familia, con la referencia y extracto de sentencias de las altas Cortes, relacionadas con enfoque de género y aplicables a las Comisarías de Familia. (26). Secretaría Distrital de Integración Social: Brindar atención prioritaria, a través de las Comisarías de Familia Móviles, a mujeres en riesgo de feminicidio por violencia en el contexto familiar, que se reporten en hospitalización, como consecuencia de esta violencia, en los hospitales de Meissen – Ciudad Bolívar y San Pablo -Bosa. (27). Secretaría Distrital de la Mujer: Brindar alternativas de acogida para mujeres en riesgo de feminicidio o víctimas de tentativa de feminicidio que así lo requieran, así como a sus hijos e hijas menores de 18 años. (28) Secretaría Distrital de la Mujer: Realizar seguimiento efectivo a las mujeres víctimas de violencias, en riesgo de feminicidio, identificadas en el marco del Sistema Articulado de Alertas Tempranas para la Prevención del Feminicidio SAAT. (29). Secretaría Distrital de la Mujer: Brindar acompañamiento psicosocial a las familias de las víctimas de presuntos feminicidios, en caso de que así lo requieran.
(30). Secretaría Distrital de Salud - Subdirección de Determinantes en salud: Canalizar a través del aplicativo SIRC_ módulo activación de rutas eventos en riesgo o materializados de violencia intrafamiliar, maltrato infantil o violencia sexual en mujeres (por sexo y curso de vida), desde la Ruta Integral de atención en salud de Agresiones, Accidentes y Traumas-AAT hacia las EAPB para complementariedad con intervenciones individuales.
(31). Secretaría Distrital de Salud - Subdirección de Determinantes en salud: Canalizar a través del aplicativo SIRC_ módulo activación de rutas eventos en riesgo o materializados de violencia intrafamiliar, maltrato infantil o violencia sexual en mujeres (por sexo y curso de vida), desde la Ruta Integral de atención en salud de Agresiones, Accidentes y Traumas-AAT hacia acciones intersectoriales. (32). Secretaría Distrital de Salud - Subdirección de Determinantes en salud: Realizar acciones de promoción de la salud mental y de identificación, prevención e intervención de violencias contra las mujeres a través de la Línea 106 y el Plan de Salud Pública de Intervenciones Colectivas. (33) Secretaría Distrital de Salud - Subdirección de Determinantes en salud: Realizar acciones de promoción de la salud mental y de identificación y prevención de violencias contra las mujeres en los diferentes entornos cuidadores del Plan de Salud Pública de Intervenciones Colectivas –PSPIC- para contribuir a la gestión integral de los riesgos asociados a la salud mental y la convivencia social, mediante la intervención de los factores de riesgo de la violencia contra las mujeres. (34) Secretaría Distrital de Salud - Subdirección de Vigilancia en Salud Pública: Acciones de acompañamiento, orientación y seguimiento para el bordaje integral en salud a las víctimas de violencia intrafamiliar, maltrato infantil y violencia sexual. (35). Secretaría Distrital de Salud - Dirección de Provisión de Servicios y DAEPDSS: Estrategia de atención en hospitales. (36). Secretaría Distrital de Salud – DUES: Brindar atención en primera instancia en salud mental a mujeres víctimas de violencia y/o en riesgo de feminicidio, con equipos móviles de apoyo psicológico y trabajo social.</t>
  </si>
  <si>
    <t>enero-febrero: sin comentarios
MARZO: SIN COMENTARIOS
mayo: en espera de aclaración frente al reporte cuantitativo de avance 
Junio: se solicita ampliación del reporte a través de la profesional de asistencia técnica para la transversalización del enfoque de género para el sector. Se recibe alcance para los meses de mayo y junio el 25/07/22
JULIO: se recibe ampliación del reporte el 22/08/2022</t>
  </si>
  <si>
    <t xml:space="preserve">Curso de transversalización de los enfoques de género y diferencial. </t>
  </si>
  <si>
    <t>Número de servidoras/es y contratistas de la Administración Distrital que realizan el curso de transversalización de los enfoques de género y diferencial.</t>
  </si>
  <si>
    <t>servidoras/es y contratistas</t>
  </si>
  <si>
    <t xml:space="preserve">Dirección de Derechos y Diseño de Políticas </t>
  </si>
  <si>
    <t xml:space="preserve">Las acciones para dar cumplimiento a este logro se iniciarán en marzo
</t>
  </si>
  <si>
    <t xml:space="preserve">Las acciones para dar cumplimiento a este logro se iniciarán en mayo.
</t>
  </si>
  <si>
    <t xml:space="preserve">"Las acciones para dar cumplimiento a este logro se iniciarán en julio.
"
</t>
  </si>
  <si>
    <t xml:space="preserve">"Las acciones para dar cumplimiento a este logro se iniciarán en julio"
</t>
  </si>
  <si>
    <t xml:space="preserve">Se solicitó ajuste de la fecha de inicio de la actividad, por temas tecnológicos del curso.
</t>
  </si>
  <si>
    <t>enero-febrero: sin comentarios
MARZO: SIN COMENTARIOS
Abril: se registra ajuste de meta
mayo sin comentarios
Julio: A solicitud de la dirección se ajusta la fecha de inicio del logro.</t>
  </si>
  <si>
    <t xml:space="preserve">Diseñar y ejecutar el Sello de igualdad y equidad de género en el Distrito. </t>
  </si>
  <si>
    <t xml:space="preserve">Número de actividades de avance en el diseño y ejecución del Sello de igualdad y equidad de género Distrital. </t>
  </si>
  <si>
    <t>actividades (2022)</t>
  </si>
  <si>
    <t xml:space="preserve">"Realización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t>
  </si>
  <si>
    <t xml:space="preserve">Definición de listado de entidades a participar  del pilotaje del SIGD. Documento sobre articulación de módulos del SIGD con la ETGD, como insumo para la consultora.
</t>
  </si>
  <si>
    <t xml:space="preserve">"1.	Se elaboró y envío a la consultora un concepto técnico sobre el Producto 1. Informe metodológico del Sello Distrital de Igualdad de Género y anexos, con recomendaciones técnicas a tener en cuenta para garantizar la calidad y la transversalización de género en el proceso de implementación de instrumentos diagnósticos. 2. Se realizó el lanzamiento del Sello Distrital de Igualdad de Género en el marco de la Comisión Intersectorial de Mujeres."
</t>
  </si>
  <si>
    <t xml:space="preserve">Se realizaron procesos de socialización del SIGD al Comité Primario de la Dirección de Enfoque Diferencial, el área de comunicaciones de la Alcaldía Mayor, a la Secretaría General, la SDMUJER. Se realizaron mesas de trabajo con ONU Mujeres y la consultora con el fin de hacer seguimiento al proceso de construcción del diseño metodológico de los diagnósticos institucionales.
</t>
  </si>
  <si>
    <t>Se elaboró la metodología e instrumentos diagnósticos del sello, la cual fue aprobada por la dirección</t>
  </si>
  <si>
    <t>enero-febrero: sin comentarios
MARZO: SIN COMENTARIOS
mayo sin comentarios
julio : sin comentarios</t>
  </si>
  <si>
    <t>14. Seguridad, Convivencia y Justicia</t>
  </si>
  <si>
    <t>Secretaría Distrital de Seguridad, Convivencia y Justicia</t>
  </si>
  <si>
    <t xml:space="preserve">Equipos territoriales de la SCJ sensibilizados en la aplicación de de Ruta Única de Atención a Mujeres y el enfoque de género. </t>
  </si>
  <si>
    <t xml:space="preserve">Número de personas de los equipos territoriales de la SCJ sensibilizados en la aplicación de de Ruta Única de Atención a Mujeres y el enfoque de género en las actividades en territorio. </t>
  </si>
  <si>
    <t>personas</t>
  </si>
  <si>
    <t xml:space="preserve">Durante el mes de Enero se realizó la contratación de los equipos territoriales, y en el mes de Febrero se elaboró alistamiento con el diseño metodológico para realizar sensibilización en Violencia Basada en Género, Ruta Única de Atención a Mujeres y el enfoque de género en las actividades que se desarrollan en territorio, utilizando una metodología orientada al aprendizaje experiencial,  a través de videos, actividades lúdicas y situaciones cotidianas para poner en practica la teoría, por tanto, se realizó un primer ejercicio de capacitación con el equipo de jóvenes de los Partners (15 jóvenes), los cuales tendrán a su cargo jóvenes de la estrategia reto que se suman a ejercicios de prevención de violencias basadas en género, además de brindar información sobre ruta única de atención a mujeres en las diferentes localidades de la ciudad, adicional se programó realizar otras jornadas para el 4 y 10 de Marzo con el equipo territorial de la Dirección de Prevención y Cultura Ciudadana.
</t>
  </si>
  <si>
    <t>Durante el mes de marzo se realizó sensibilización en Violencia Basada en Género, Ruta Única de Atención a Mujeres víctimas de violencia y en riesgo de feminicidio, orientación para aplicar enfoque de género en las actividades de territorio, mediante dos jornadas de capacitación al equipo territorial conformada por gestores de convivencia y promotores, utilizando una metodología orientada al aprendizaje experiencial,  a través de videos, actividades lúdicas y situaciones cotidianas para poner en practica la teoría. Se tiene proyectado realizar una próxima jornada para el 7 de abril con el equipo territorial de la Dirección de Prevención y Cultura Ciudadana.</t>
  </si>
  <si>
    <t xml:space="preserve"> Desde la Dirección de Prevención y Cultura Ciudadana y en el marco de la Estrategia de Mujer, durante el mes de abril se realizaron 163 acciones, entre estás se destacan los siguientes avances territoriales;  se lograron realizar acciones enfocadas en la prevención de la violencia de género, delito de trata de personas, así como actitudes y comportamientos machistas, logrando desarrollar acciones en 19 localidades de la ciudad, tales como en el Colegio José Rufino Cuervo, INEM, proceso de cualificación a equipo de gestores de género (14) en la ruta Mujer, taller a gestores del IDRD, Webinar para la universidad UNIMINUTO, taller virtual con la Universidad ESAP, fortalecimiento a redes del cuidado de mujeres, además de la participación en diferentes mesas que permitieron la articulación interinstitucional como por ejemplo para la estrategia “pregunta por Angela” la cual pretende que todos los establecimientos que venden licor puedan unirse para que en caso que las mujeres que estén es dichos lugares, estén en peligro y requieran de ayuda puedan hacerlo a través del personal del lugar.
</t>
  </si>
  <si>
    <t xml:space="preserve"> Durante el mes de Mayo se realizó sensibilización en Violencia Basada en Género, Ruta Única de Atención a Mujeres víctimas de violencia y en riesgo de feminicidio, orientación para aplicar enfoque de género en las actividades de territorio, mediante una jornada de capacitación a equipo territorial de las localidades de Usaquén, Mártires y Santa Fe, utilizando una metodología orientada al aprendizaje experiencial,  a través de videos, actividades lúdicas y situaciones cotidianas para poner en práctica la teoría.
</t>
  </si>
  <si>
    <t xml:space="preserve">Durante el mes de junio se realizó sensibilización en Violencia Basada en Género, Ruta Única de Atención a Mujeres víctimas de violencia y en riesgo de feminicidio, orientación para aplicar enfoque de género en las actividades de territorio, mediante una jornada de capacitación a equipo territorial de Ciudad Bolivar, utilizando una metodología orientada al aprendizaje experiencial,  a través de videos, actividades lúdicas y situaciones cotidianas para poner en práctica la teoría.
</t>
  </si>
  <si>
    <t xml:space="preserve">Durante el mes de Julio se realizò  jornada de inducciòn  a  gestores territoriales, los cuales iniciarán sus actividades en las diferentes localidades de la ciudad. Se inició con la dinámica llamada "el espejo" a fin de visibilizar cómo se imitan comportamientos y actitudes que generan violencia de género, posterior se socializó la finalidad de la Ley 1257 y PPMYEG, tipos de violencia, ruta única de atención a mujeres víctimas de violencia y en riesgo de feminicidio, Ruta Mujer disponible en algunas casas de Justicia, posterior se realizó dinámica para socializar sobre nuevas masculinidades, el rol que se debe desempeñar en el territorio a fin de aplicar el enfoque de género  y los mensajes que se deBen difundir para contribuir a una cultura de la no violencia,  se finaliza con la entrega de linea púrpura, 123, linea calma, información de casas de Justicia y Casa de igualdad de oportunidades para las mujeres.
</t>
  </si>
  <si>
    <t>Enero-febrero: sin comentarios
MARZO: se dió alcance al reporte cuantitativo de febrero
ABRIL: sin comentarios.
mayo : sin comentarios
Junio Sin comentarios
julio: sin comentarios</t>
  </si>
  <si>
    <t>UAECOB</t>
  </si>
  <si>
    <t xml:space="preserve">70 bomberas y bomberos formados para la atención del primer respondiente con enfoque de género, en caso de ataques con agentes químicos. </t>
  </si>
  <si>
    <t xml:space="preserve">Número de bomberas y bomberos formados para la atención del primer respondiente con enfoque de género, en caso de ataques con agentes químicos. </t>
  </si>
  <si>
    <t>bomberas y bomberos</t>
  </si>
  <si>
    <t xml:space="preserve">Durante los meses de enero y febrero de 2022 se hizo la definición del logro para el año 2022, este logro recoge el producto alcanzado en el 2021, que fue la cartilla de formación del primer respondiente y teniendo en cuenta que los meses de enero y febrero fueron para definición de la actividad , no han comenzado las actividades de formación.
</t>
  </si>
  <si>
    <t xml:space="preserve">Durante el mes de marzo se realizaron las gestiones pertinentes para ajustar el material de capacitacion, asi como algunos de los temas. Se  tiene proyectado  sacar tres cursos de aproximadamente 35  personas,sujeto al plan de capacitación de bomberos en los meses de  mayo, agosto y noviembre </t>
  </si>
  <si>
    <t xml:space="preserve">" ""El día 13 de abril de 2022, se llevó a cabo una reunión con el Sargento Javier Claros, jefe de grupo de materiales peligrosos de la UAECOB,  para coordinar el desarrollo académico, logístico y de organización  del curso para el año  2022. Se establecieron las siguientes fechas para el desarrollo del curso:
Viernes 3 y sábado 4 de junio.
Viernes 26 y sábado  27 de agosto.
Jueves 24 y viernes  25 de Noviembre.​ 
Todas las sesiones se realizarán de  08:00 am a  5:00.                                                                                                            Se establecieron los cupos para las tres jornadas de 75 personas, 25 por curso. 
Es decir que se realiza un ajuste a la meta inicialmente propuesta de 100 bomberos y bomberos.
Se establece fecha para una próxima reunión el día 17 de mayo para la revisión del material pedagógico, la verificación y revisión de los kits que se van a entregar a las estaciones."""
</t>
  </si>
  <si>
    <t xml:space="preserve">Se realiza reunión con el sargento Javier Claros jefe del grupo matpel, y el sargento Andrés Torres, coordinador de la academia, se establece una nueva fecha para el mes de Julio ya que la fecha establecida en junio no es posible llevarla a cabo porque se cruza con una capacitación interna de rescate, la fecha establecida es el 11 y 12 de Julio.
</t>
  </si>
  <si>
    <t xml:space="preserve">Debido a cronograma ya preestablecido por parte del área de academia, se iniciará la capacitación al curso de atención del primer respondiente con enfoque de género, en caso de ataques con agentes químicos. al primer grupo los días 27 y 28 de agosto de 2022.
</t>
  </si>
  <si>
    <t xml:space="preserve">Según cronograma del área de academia, se iniciará la capacitación al curso de atención del primer respondiente con enfoque de género, en caso de ataques con agentes químicos. al primer grupo los días 27 y 28 de agosto de 2022.
</t>
  </si>
  <si>
    <t>Enero-febrero: sin comentarios
MARZO: proceso de alistamiento.
ABRIL: la entidad remitió solicitud de ajuste enviado por la jefa de planeación. Se ajusta la meta de 100 a 70 Bomberos y Bomberas 
MAYO:  SIN COMENTARIOS
julio: Sin comentarios</t>
  </si>
  <si>
    <t>15.Gestión Jurídica</t>
  </si>
  <si>
    <t>Secretaría Jurídica Distrital</t>
  </si>
  <si>
    <t>Jornadas de sensibilización sobre ambiente laboral diverso, amoroso y seguro</t>
  </si>
  <si>
    <t>Número de jornadas de sensibilización sobre ambiente laboral diverso, amoroso y seguro, realizadas</t>
  </si>
  <si>
    <t>Jornadas</t>
  </si>
  <si>
    <t>El 25 de febrero de 2022 LA Dirección Distrital de Política Jurídica con el radicado 2-2022-2464  solicitó al Departamento Administrativo del Servicio Civil Distrital - DASCD las dos (2) Jornadas de Sensibilización sobre lo que significa tener Ambientes Laborales Diversos, Amorosos, Seguros - ALDAS.</t>
  </si>
  <si>
    <t xml:space="preserve">El 16 de marzo de 2022 el Departamento Administrativo del Servicio Civil Distrital - DASCD con la comunicación 1-2022-3390 informa que programó los días 17 y 31 de marzo de 2022 de 10:00 a.m. hasta las 12:00 m. las jornadas en respuesta a la solicitud efectuada. Se trataron temas como la construcción de espacios laborales incluyentes, libres de discriminación, con condiciones de trabajo digno y decente, que reconozca los logros y dignifiquen la labor de todos y todas, se mencionó la necesidad de articular los ALDAS con las políticas públicas de mujeres y equidad de género y la LGBTI,  y se invitó a participar en los grupos dinamizadores de los ALDAS. Contribuyendo al fortalecimiento institucional desde el enfoque de género y diferencial. Participaron los y las integrantes del grupo dinamizador de ALDAS establecido mediante la comunicación 3-2021-5030 y otras y otros servidores para un total de 11 personas en las jornadas del 17 y 31 de marzo de 2022.
</t>
  </si>
  <si>
    <t xml:space="preserve">"Se cumplió con las dos (2) sensibilizaciones en el mes de marzo de 2022.
Sin embargo se ha seguido promocionando la asistencia al interior de la Secretaría Jurídica Distrital a las Jornadas de Sensibilización que adelanta el Departamento Administrativo del Servicio Civil Distrital.  Es así que el 7 abril de 2022  se invitó a la jornada donde se trató el tema de ""Ciudadanía y Nuevas Masculinidades"" y el 28 de abril de 2022 se invitó a la jornada sobre ""Conflicto, Genero, Inclusión (Secretaría de la Mujer)"""
</t>
  </si>
  <si>
    <t>Se cumplió con las dos (2) sensibilizaciones en el mes de marzo de 2022.</t>
  </si>
  <si>
    <t xml:space="preserve">"Se cumplió con las dos (2) sensibilizaciones en el mes de marzo de 2022.
Sin embargo el 6 de junio de 2022 de manera presencial dentro de la Semana ALDAS se llevó a cabo la sensibilización ¿Que es ALDAS? dictada por el doctor Mario Cordoba con el fin de difundir y orientar sobre la consolidación de espacios laborales libres de discriminación, respetuosos de la diferencia y que encuentran en la diversidad, una oportunidad de crecimiento organizacional. Asistieron presencialmente 91 personas. "
</t>
  </si>
  <si>
    <t>Ene-Feb: Sin comentarios.
MARZO: LOGRO CUMPLIDO</t>
  </si>
  <si>
    <t>Campaña para promover ambiente laboral diverso, amoroso y seguro</t>
  </si>
  <si>
    <t>Campaña para promover ambiente laboral diverso, amoroso y seguro realizada</t>
  </si>
  <si>
    <t>Campaña</t>
  </si>
  <si>
    <t>El 21 de enero de 2022 mediante correo institucional la Dirección de Gestión Corporativa dio a conocer el Plan de Bienestar e Incentivos Vigencia 2022 donde se incluyó la Semana de Ambientes Laborales Diversos, Amorosos y Seguros - ALDAS.</t>
  </si>
  <si>
    <t xml:space="preserve">El 17 de marzo de 2022 la Dirección de Gestión Corporativa hizo la convocatoria al personal de planta y contratista de la Secretaría Jurídica Distrital para hacer parte del grupo de teatro que participará en las activdades de la semana de Ambientes Laborales Diversos Amorosos y seguros, como una forma de apropiar los objetivos de los ALDAS en la construcción de espacios laborales incluyentes, libres de discriminación, con condiciones de trabajo digno y decente. Contribuyendo al fortalecimiento institucional desde el enfoque de género y diferencial. Se tiene prevista para la última semana de mayo y hasta el momento se han inscrito al grupo de teatro 11 personas.
</t>
  </si>
  <si>
    <t xml:space="preserve">El 26 de abril de 2022 se iniciaron las clases de teatro con el artista formador Gustavo Dulcey de IDARTES, con el fin de preparar al grupo de teatro compuesto por 14 servidores de planta y contratistas conforme al radicado 3-2022-2926 del 25 de abril de 2022 para las presentaciones en la semana de ALDAS sobre los siguientes temas: respeto a la mujer en un sketch que es una obra de teatro corta que deje un mensaje claro, en caso de la equidad de género se trabajará el tema de no a los comportamientos machistas. Por lo anterior, se tiene previsto llevar a cabo la primera presentación en la segunda semana de junio de 2022.
</t>
  </si>
  <si>
    <t>Los martes y jueves del mes de mayo conforme al memo 3-2022-2926 se avanzó en el montaje de la obra de teatro bajo la dirección del artista formador Gustavo Dulcey. La primera presentación está programada para  el día 10 de junio de 2022, en el auditorio Huitaca, donde se abordarán las conductas tóxicas de sus integrantes y las soluciones que hacen parte de un Ambiente Laboral Diverso, Amoroso y Seguro, en el marco de la construcción de espacios laborales incluyentes, libres de discriminación, con condiciones de trabajo digno y decente, que reconocen los logros y dignifican la labor de los y las servidoras públicas así como de los colaboradores y colaboradoras.</t>
  </si>
  <si>
    <t xml:space="preserve">Desde el 6 hasta el 10 de junio de 2022 la Secretaría Jurídica Distrital llevó a cabo la Semana ALDAS, con el fin de promover el cumplimiento de las Políticas Públicas Distritales de Gestión Integral de Talento Humano - PPDGITH, la de Mujeres y Equidad de Género PPMyEG y la PPLGBTI, es así que dentro de las actividades realizadas se contó con cuatro (4) charlas una sobre ¿Que es ALDAS?, la segunda  sobre la estrategia de Ambientes Laborales Inclusivos - ALI, la tercera sobre el decreho al hábitat y la vivienda digna y la cuarta sobre somos mujeres. Por último, el 10 de junio de 2022 dentro de la Semana ALDAS se llevó a cabo la presentación de la obra de teatro ¿ALDAS bien O ALDAS mal? donde se concientizó a los y las espectadoras sobre las diferentes conductas tóxicas que afectan los Ambientes Laborales y sus posibles soluciones, promoviendo así la construcción de Ambientes Laborales Diversos, Amorosos y Seguros - ALDAS, como espacios laborales incluyentes, libres de discriminación, con condiciones de trabajo digno y decente, que reconocen los logros y dignifican la labor de los y las servidoras públicas así como de los colaboradores y colaboradoras. El impacto de la obra fue positivo y se está analizando la posibilidad de replicarla en otros espacios. Asistieron presencialmente 118 personas.
</t>
  </si>
  <si>
    <t>Se cumplió con la campaña en el mes de junio en el marco de la semana ALDAS.</t>
  </si>
  <si>
    <t>Ene-Feb: Sin comentarios.
MARZO:Sin comentarios
Abril: Sin comentarios.
MAYO: ALISTAMIENTO
JUNIO:LOGRO CUMPLIDO.</t>
  </si>
  <si>
    <t>Durante el mes de agosto de 2022, se beneficiaron 4.602** mujeres en 201 sesiones de actividad física de y en procesos de formación en el marco del programa de La Escuela de la Bicicleta, impactando en general a mujeres de diez (10) localidades del distrito.  
**Es importante aclarar que las mujeres reportadas por cada uno de los meses pudieron haber participado en una o varias sesiones e incluso en varios meses, toda vez que los programas cuentan con desarrollo de actividades a través de procesos. 
El IDRD, en el componente de “Respiro” en el marco de las “Manzanas del Cuidado” y en articulación con la Secretaría Distrital de la Mujer, viene brindando apoyos con los programas de Escuela de la Bicicleta y sesiones de Actividad Física en aras de beneficiar a las cuidadoras y los cuidadores asistentes a las Manzanas del Cuidado, en donde las personas beneficiadas aprovechan las actividades para aprender a montar bicicleta y acciones relacionadas en torno al uso de la bicicleta, así como actividades  de esparcimiento y ejercicio a través de sesiones de actividad física, reconociendo de esta manera e intentado minimizar la carga de cuidado que recae principalmente en las mujeres.
Las actividades se discriminan de la siguiente manera:
- Actividad Física: Se beneficiaron 4.276 mujeres en 185 sesiones de "Actividad Física" en el marco del Sistema Distrital del Cuidado, en diez (10) localidades: Bosa (Parque el Porvenir y Centro Comunitario el Porvenir), Ciudad Bolívar (Súper CADE Manitas), Engativá (Centro de salud EMAÚS), Kennedy (CDC Bellavista), Los Mártires (Parque Renacimiento), Rafael Uribe Uribe (Parque Claret), San Cristóbal (CEFE San Cristóbal), Santa Fe (Parque Santander), Usaquén (GYM Nocturno Parque Servitá), y Usme (Centro de Desarrollo Comunitario Julio Cesar Sánchez), así: 
1. Bosa: Se beneficiaron a 402 mujeres en 34 sesiones de actividad física.
2. Ciudad Bolívar: Se beneficiaron a 418 mujeres en 14 sesiones de actividad física.
3. Engativá: Se beneficiaron a 285 mujeres en 14 sesiones de actividad física.
4. Kennedy: Se beneficiaron a 324 mujeres en 10 sesiones de actividad física.
5. Mártires: Se beneficiaron a 54 mujeres en 4 sesiones de actividad física.
6. Santa Fe: Se beneficiaron a 128 mujeres en 8 sesiones de actividad física.
7. Usaquén: Se beneficiaron a 306 mujeres en 27 sesiones de actividad física.
8. Usme: Se beneficiaron a 1.783 mujeres en 40 sesiones de actividad física.
9. Rafael Uribe Uribe: Se beneficiaron a 214 mujeres en 19 sesiones de actividad física.
10. San Cristóbal: Se beneficiaron a 362 mujeres en 15 sesiones de actividad física.
- Escuela de la Bicicleta: Se beneficiaron 326 mujeres en 16 actividades en el marco del programa de "Escuela de la Bicicleta", de nueve (9) localidades: San Cristóbal (Parque Velódromo 1 de Mayo), Santa Fe: (Parque Santander), Engativá (Manzana del Cuidado), Rafael Uribe Uribe (Manzana del Cuidado), Bosa (Parque Porvenir), Kennedy (Parque Bellavista), Ciudad Bolívar (Manzana del Cuidado), Usaquén (Manzana del Cuidado) y Usme (Manzana del Cuidado), así:
1. San Cristóbal: beneficiaron 25 mujeres en 2 actividades.
2. Santa Fe: Se beneficiaron a 6 mujeres en 1 actividad.
3. Engativá: Se beneficiaron a 73 mujeres en 2 actividades.
4. Rafael Uribe Uribe: Se beneficiaron a 10 mujeres en 2 actividades.
5. Bosa: Se beneficiaron a 65 mujeres en 2 actividades.
6. Kennedy: Se beneficiaron a 64 mujeres en 2 actividades.
7. Ciudad Bolívar: Se beneficiaron a 4 mujeres en 1 actividad.
8. Usaquén: Se beneficiaron a 63 mujeres en 2 actividades.
9. Usme: Se beneficiaron a 16 mujeres en 2 actividades.</t>
  </si>
  <si>
    <t xml:space="preserve">Las sesiones de lectura que contestan a creencias machistas, racistas y transfóbicas están alineadas con un plan de formación y seguimiento a mediadores de lectura que revisa conceptos básicos como racismo, raza, racialización; transfobia, identidad de género, preferencia sexual, expresión de género, violencia machista, machismo, feminismo, violencia patriarcal, entre otros. 
En estas sesiones de formación se trabaja con los mediadores que luego adaptan, replican y actualizan los contenidos con los usuarios de cada biblioteca. Para citar un ejemplo, durante el mes de agosto se trabajaron conceptos como feminismo, derechos de las mujeres y patriarcado. Para conseguir este objetivo, los mediadores a cargo de los espacios trabajaron con textos de escritoras colombianas para analizar de qué manera su perspectiva contesta el orden patriarcal. Un ejemplo de lo anterior puede verse en la obra de Marvel Moreno, quien reclama el placer de los cuerpos femeninos, la libertad y la búsqueda artística. </t>
  </si>
  <si>
    <t>9.09</t>
  </si>
  <si>
    <t xml:space="preserve">AVANCE MES DE AGOSTO:
En el marco del proceso de postulación de la cultura bogotana de los usos y disfrute de la bicicleta a la Lista Representativa de Patrimonio Cultural Inmaterial de Bogotá, durante el mes de agosto de 2022 el IDPC avanzó en las siguientes acciones, así: 
1) El día 3 de agosto el IDPC presentó ante el Consejo Distrital de Patrimonio Cultural la postulación de “La cultura bogotana de los usos y disfrutes de la bicicleta” para ser incluida en la Lista Representativa de Patrimonio Cultural Inmaterial del ámbito distrital.  La postulación fue presentada por el Instituto Distrital de Patrimonio Cultural IDPC, la Secretaría Distrital de Movilidad y la Secretaría Distrital de la Mujer a través de un trabajo participativo con la ciudadanía. La solicitud se hizo con el fin de visibilizar, valorar, salvaguardar y gestionar este sistema cultural asociado al uso y disfrute de la bicicleta como referente del patrimonio cultural inmaterial y la memoria colectiva a nivel distrital. Entre otros elementos, los usos y procesos políticos por parte de las mujeres ciclistas, que han logrado resignificar, descubrir y habitar el espacio público desde el activismo feminista y resistiendo a las Violencias Basadas en Género, determinan un enfoque especial en este proceso de declaratoria.
En dicha sesión del 3 de agosto el Consejo Distrital de Patrimonio Cultural aprobó la postulación. Con la aprobación de esta postulación por parte del Consejo Distrital de Patrimonio Cultural se inicia el proceso formal de inclusión en la Lista Representativa de Patrimonio Cultural Inmaterial de Bogotá, y se da vía libre a la formulación del Plan Especial de Salvaguardia (PES), el cual busca constituirse como un instrumento de gestión y salvaguardia de este sistema cultural, que permitirá su valoración, gestión y salvaguardia integral desde una perspectiva intersectorial, diversa y participativa con la ciudadanía.
2) En el marco de la declaratoria de la cultura de la bicicleta a LRPCI, durante el mes de agosto de 2022 se avanzó en el desarrollo de espacios para la estructuración técnica del convenio entre IDPC y Secretaría de Movilidad cuyo objeto es la formulación participativa del Plan Especial de Salvaguardia. Asimismo, se desarrolló un borrador de documento metodológico para la formulación del PES, que incluye el enfoque de género como enfoque transversal del proceso. </t>
  </si>
  <si>
    <t>Para el mes de agosto de 2022 no se programaron festivales y eventos al parque para la difusion de mensajes de prevención de violencias de género, creencias sexistas y transformación de la masculinidad. Se dara continuidad a estas acciones a partir del mes de septiembre de 2022</t>
  </si>
  <si>
    <t xml:space="preserve">Durante el mes deagosto se desarrollan 8 acciones  en las localidades de BOSA, KENNEDY, TEUSAQUILLO, FONTIBÓN y RAFAEL URIBE URIBE. De acuerdo con la meta, se reportan 3 acciones: 3 acciones ESCUELA PRESENCIAL ,ESCUELA MÓVIL y
SOCIO HABLEMOS DE CUIDADO. 
</t>
  </si>
  <si>
    <t>Durante el mes de agosto se recibieron 859 llamadas correspondiente a 569 usuarios. 290 usuarios fueron reiterados. En este mismo periodo se adelantaron 16 sesiones de acompañamiento psicoeducativo. 
16 sesiones de psicoeducativo
- Numero de usuarios reiterados:  290
- Numero de psicoeducativos: 16</t>
  </si>
  <si>
    <t xml:space="preserve">AVANCE MES DE SEPTIEMBRE: 
En el marco del proceso de postulación de la cultura bogotana de los usos y disfrute de la bicicleta a la Lista Representativa de Patrimonio Cultural Inmaterial de Bogotá, durante el mes de septiembre de 2022 el IDPC avanzó en las siguientes acciones: 
1) Se continuó el proceso de estructuración técnica del convenio entre IDPC y Secretaría de Movilidad cuyo objeto es la formulación participativa del Plan Especial de Salvaguardia de “la cultura bogotana de los usos y disfrute de la bicicleta”, que incluye el enfoque de género como enfoque transversal del proceso. En ese marco se desarrollaron dos sesiones de estructuración técnica realizadas los días 5 y 15 de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</si>
</sst>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
  </numFmts>
  <fonts count="29" x14ac:knownFonts="1">
    <font>
      <sz val="11"/>
      <color theme="1"/>
      <name val="Calibri"/>
      <family val="2"/>
      <scheme val="minor"/>
    </font>
    <font>
      <sz val="11"/>
      <color theme="1"/>
      <name val="Arial"/>
      <family val="2"/>
    </font>
    <font>
      <sz val="10"/>
      <name val="Arial"/>
      <family val="2"/>
    </font>
    <font>
      <sz val="11"/>
      <color theme="1"/>
      <name val="Arial Narrow"/>
      <family val="2"/>
    </font>
    <font>
      <sz val="11"/>
      <name val="Arial Narrow"/>
      <family val="2"/>
    </font>
    <font>
      <sz val="11"/>
      <color rgb="FFFF0000"/>
      <name val="Arial Narrow"/>
      <family val="2"/>
    </font>
    <font>
      <b/>
      <sz val="11"/>
      <name val="Arial Narrow"/>
      <family val="2"/>
    </font>
    <font>
      <sz val="11"/>
      <color theme="1"/>
      <name val="Arial Narrow"/>
      <family val="2"/>
    </font>
    <font>
      <sz val="11"/>
      <color rgb="FF000000"/>
      <name val="Arial Narrow"/>
      <family val="2"/>
    </font>
    <font>
      <b/>
      <sz val="11"/>
      <color theme="0"/>
      <name val="Arial Narrow"/>
      <family val="2"/>
    </font>
    <font>
      <sz val="11"/>
      <color theme="0"/>
      <name val="Arial Narrow"/>
      <family val="2"/>
    </font>
    <font>
      <b/>
      <sz val="10"/>
      <name val="Arial Narrow"/>
      <family val="2"/>
    </font>
    <font>
      <sz val="10"/>
      <name val="Arial Narrow"/>
      <family val="2"/>
    </font>
    <font>
      <sz val="11"/>
      <name val="Arial Narrow"/>
      <family val="2"/>
    </font>
    <font>
      <sz val="10"/>
      <color rgb="FF000000"/>
      <name val="Arial"/>
      <family val="2"/>
    </font>
    <font>
      <sz val="11"/>
      <name val="Arial"/>
      <family val="2"/>
    </font>
    <font>
      <b/>
      <sz val="11"/>
      <name val="Arial"/>
      <family val="2"/>
    </font>
    <font>
      <sz val="11"/>
      <color rgb="FF000000"/>
      <name val="Arial Narrow"/>
      <family val="2"/>
    </font>
    <font>
      <sz val="10"/>
      <color rgb="FF000000"/>
      <name val="Arial"/>
      <family val="2"/>
    </font>
    <font>
      <sz val="11"/>
      <name val="Arial"/>
      <family val="2"/>
    </font>
    <font>
      <b/>
      <u/>
      <sz val="11"/>
      <name val="Arial Narrow"/>
      <family val="2"/>
    </font>
    <font>
      <b/>
      <u/>
      <sz val="14"/>
      <name val="Arial Narrow"/>
      <family val="2"/>
    </font>
    <font>
      <b/>
      <sz val="14"/>
      <name val="Arial Narrow"/>
      <family val="2"/>
    </font>
    <font>
      <sz val="10"/>
      <name val="Arial"/>
      <family val="2"/>
    </font>
    <font>
      <b/>
      <sz val="11"/>
      <color rgb="FF000000"/>
      <name val="Arial Narrow"/>
      <family val="2"/>
    </font>
    <font>
      <b/>
      <sz val="11"/>
      <color rgb="FF000000"/>
      <name val="Arial"/>
      <family val="2"/>
    </font>
    <font>
      <u/>
      <sz val="11"/>
      <name val="Arial Narrow"/>
      <family val="2"/>
    </font>
    <font>
      <sz val="10"/>
      <color theme="1"/>
      <name val="Arial"/>
      <family val="2"/>
    </font>
    <font>
      <sz val="8"/>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990099"/>
        <bgColor indexed="64"/>
      </patternFill>
    </fill>
    <fill>
      <patternFill patternType="solid">
        <fgColor theme="4" tint="0.39997558519241921"/>
        <bgColor indexed="64"/>
      </patternFill>
    </fill>
    <fill>
      <patternFill patternType="solid">
        <fgColor theme="7"/>
        <bgColor indexed="64"/>
      </patternFill>
    </fill>
    <fill>
      <patternFill patternType="solid">
        <fgColor rgb="FFFFFFFF"/>
        <bgColor rgb="FF000000"/>
      </patternFill>
    </fill>
    <fill>
      <patternFill patternType="solid">
        <fgColor rgb="FFE7E6E6"/>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F4B08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s>
  <cellStyleXfs count="3">
    <xf numFmtId="0" fontId="0" fillId="0" borderId="0"/>
    <xf numFmtId="0" fontId="1" fillId="0" borderId="0"/>
    <xf numFmtId="0" fontId="2" fillId="0" borderId="0"/>
  </cellStyleXfs>
  <cellXfs count="20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horizontal="center" vertical="center" wrapText="1"/>
    </xf>
    <xf numFmtId="17"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3" fontId="4" fillId="2" borderId="1" xfId="0" applyNumberFormat="1" applyFont="1" applyFill="1" applyBorder="1" applyAlignment="1" applyProtection="1">
      <alignment horizontal="center" vertical="center" wrapText="1"/>
      <protection locked="0"/>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7"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7"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lignment vertical="center"/>
    </xf>
    <xf numFmtId="0" fontId="3" fillId="0" borderId="1" xfId="0" applyFont="1" applyBorder="1" applyAlignment="1" applyProtection="1">
      <alignment horizontal="center" vertical="center" wrapText="1"/>
      <protection locked="0"/>
    </xf>
    <xf numFmtId="0" fontId="4" fillId="0" borderId="0" xfId="0" applyFont="1" applyAlignment="1">
      <alignment vertical="center"/>
    </xf>
    <xf numFmtId="0" fontId="8"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7" fontId="8" fillId="0" borderId="4" xfId="0" applyNumberFormat="1" applyFont="1" applyBorder="1" applyAlignment="1">
      <alignment horizontal="center" vertical="center" wrapText="1"/>
    </xf>
    <xf numFmtId="3" fontId="4" fillId="0" borderId="1" xfId="0" applyNumberFormat="1" applyFont="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17" fontId="4" fillId="0" borderId="2" xfId="0" applyNumberFormat="1" applyFont="1" applyBorder="1" applyAlignment="1" applyProtection="1">
      <alignment horizontal="center" vertical="center" wrapText="1"/>
      <protection locked="0"/>
    </xf>
    <xf numFmtId="0" fontId="4" fillId="0" borderId="3" xfId="0" applyFont="1" applyBorder="1" applyAlignment="1">
      <alignment vertical="center"/>
    </xf>
    <xf numFmtId="0" fontId="4" fillId="0" borderId="3"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vertical="center" wrapText="1"/>
      <protection locked="0"/>
    </xf>
    <xf numFmtId="17" fontId="4" fillId="0" borderId="3" xfId="0" applyNumberFormat="1"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17" fontId="4" fillId="0" borderId="3" xfId="0" applyNumberFormat="1" applyFont="1" applyBorder="1" applyAlignment="1">
      <alignment horizontal="center" vertical="center" wrapText="1"/>
    </xf>
    <xf numFmtId="0" fontId="4" fillId="0" borderId="5" xfId="0" applyFont="1" applyBorder="1" applyAlignment="1">
      <alignment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17"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4" fillId="2" borderId="6" xfId="0" applyFont="1" applyFill="1" applyBorder="1" applyAlignment="1" applyProtection="1">
      <alignment vertical="center" wrapText="1"/>
      <protection locked="0"/>
    </xf>
    <xf numFmtId="17" fontId="4" fillId="2" borderId="7" xfId="0" applyNumberFormat="1" applyFont="1" applyFill="1" applyBorder="1" applyAlignment="1" applyProtection="1">
      <alignment horizontal="center" vertical="center" wrapText="1"/>
      <protection locked="0"/>
    </xf>
    <xf numFmtId="3"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3" fontId="4" fillId="2" borderId="3" xfId="0" applyNumberFormat="1" applyFont="1" applyFill="1" applyBorder="1" applyAlignment="1" applyProtection="1">
      <alignment horizontal="center" vertical="center" wrapText="1"/>
      <protection locked="0"/>
    </xf>
    <xf numFmtId="17" fontId="4" fillId="0" borderId="7" xfId="0" applyNumberFormat="1" applyFont="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17" fontId="8" fillId="0" borderId="0" xfId="0" applyNumberFormat="1" applyFont="1" applyAlignment="1">
      <alignment horizontal="center" vertical="center" wrapText="1"/>
    </xf>
    <xf numFmtId="0" fontId="10" fillId="4" borderId="3" xfId="0" applyFont="1" applyFill="1" applyBorder="1" applyAlignment="1">
      <alignment horizontal="center" vertical="center" wrapText="1"/>
    </xf>
    <xf numFmtId="0" fontId="6" fillId="5" borderId="0" xfId="0" applyFont="1" applyFill="1" applyAlignment="1">
      <alignment horizontal="center" vertical="center" wrapText="1"/>
    </xf>
    <xf numFmtId="0" fontId="6" fillId="6" borderId="0" xfId="0" applyFont="1" applyFill="1" applyAlignment="1">
      <alignment horizontal="center"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4" fillId="0" borderId="1" xfId="0" applyFont="1" applyBorder="1" applyAlignment="1">
      <alignment wrapText="1"/>
    </xf>
    <xf numFmtId="0" fontId="12" fillId="0" borderId="1" xfId="0" applyFont="1" applyBorder="1" applyAlignment="1">
      <alignment wrapText="1"/>
    </xf>
    <xf numFmtId="0" fontId="12" fillId="0" borderId="1" xfId="0" applyFont="1" applyBorder="1" applyAlignment="1">
      <alignment vertical="center" wrapText="1"/>
    </xf>
    <xf numFmtId="165" fontId="4" fillId="0" borderId="1" xfId="0" applyNumberFormat="1" applyFont="1" applyBorder="1" applyAlignment="1">
      <alignment horizontal="center" vertical="center"/>
    </xf>
    <xf numFmtId="10" fontId="2" fillId="7" borderId="3" xfId="0" applyNumberFormat="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7" borderId="1" xfId="0" applyFont="1" applyFill="1" applyBorder="1" applyAlignment="1">
      <alignment wrapText="1"/>
    </xf>
    <xf numFmtId="0" fontId="13" fillId="0" borderId="1" xfId="0" applyFont="1" applyBorder="1" applyAlignment="1">
      <alignment wrapText="1"/>
    </xf>
    <xf numFmtId="0" fontId="13" fillId="0" borderId="1" xfId="0" applyFont="1" applyBorder="1" applyAlignment="1">
      <alignment horizontal="center" vertical="center" wrapText="1"/>
    </xf>
    <xf numFmtId="10" fontId="4" fillId="0" borderId="5" xfId="0" applyNumberFormat="1"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10" fontId="13" fillId="0" borderId="5" xfId="0" applyNumberFormat="1" applyFont="1" applyBorder="1" applyAlignment="1">
      <alignment horizontal="center" vertical="center" wrapText="1"/>
    </xf>
    <xf numFmtId="17"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9" fontId="4" fillId="2" borderId="1" xfId="0" applyNumberFormat="1" applyFont="1" applyFill="1" applyBorder="1" applyAlignment="1">
      <alignment horizontal="center" vertical="center" wrapText="1"/>
    </xf>
    <xf numFmtId="0" fontId="4" fillId="7" borderId="3" xfId="0" applyFont="1" applyFill="1" applyBorder="1" applyAlignment="1">
      <alignment wrapText="1"/>
    </xf>
    <xf numFmtId="0" fontId="4" fillId="0" borderId="5" xfId="0" applyFont="1" applyBorder="1" applyAlignment="1">
      <alignment horizontal="left" vertical="center" wrapText="1"/>
    </xf>
    <xf numFmtId="9"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8" borderId="1" xfId="0" applyFont="1" applyFill="1" applyBorder="1" applyAlignment="1">
      <alignment vertical="center" wrapText="1"/>
    </xf>
    <xf numFmtId="0" fontId="4" fillId="0" borderId="3" xfId="0" applyFont="1" applyBorder="1" applyAlignment="1">
      <alignment vertical="top" wrapText="1"/>
    </xf>
    <xf numFmtId="165" fontId="4" fillId="0" borderId="5" xfId="0" applyNumberFormat="1" applyFont="1" applyBorder="1" applyAlignment="1">
      <alignment horizontal="center" vertical="center" wrapText="1"/>
    </xf>
    <xf numFmtId="0" fontId="4" fillId="9" borderId="1" xfId="0" applyFont="1" applyFill="1" applyBorder="1" applyAlignment="1">
      <alignment horizontal="center" vertical="center" wrapText="1"/>
    </xf>
    <xf numFmtId="0" fontId="4" fillId="0" borderId="5" xfId="0" applyFont="1" applyBorder="1" applyAlignment="1">
      <alignment wrapText="1"/>
    </xf>
    <xf numFmtId="0" fontId="4" fillId="9" borderId="1" xfId="0" applyFont="1" applyFill="1" applyBorder="1" applyAlignment="1">
      <alignment wrapText="1"/>
    </xf>
    <xf numFmtId="0" fontId="15" fillId="0" borderId="5" xfId="0" applyFont="1" applyBorder="1" applyAlignment="1">
      <alignment horizontal="center" vertical="center" wrapText="1"/>
    </xf>
    <xf numFmtId="0" fontId="12" fillId="0" borderId="1" xfId="0" applyFont="1" applyBorder="1" applyAlignment="1">
      <alignment vertical="top"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0" borderId="1" xfId="0" applyFont="1" applyBorder="1" applyAlignment="1">
      <alignment vertical="top" wrapText="1"/>
    </xf>
    <xf numFmtId="0" fontId="17" fillId="0" borderId="1" xfId="0" applyFont="1" applyBorder="1" applyAlignment="1">
      <alignment vertical="center" wrapText="1"/>
    </xf>
    <xf numFmtId="0" fontId="17" fillId="0" borderId="5" xfId="0" applyFont="1" applyBorder="1" applyAlignment="1">
      <alignment vertical="center" wrapText="1"/>
    </xf>
    <xf numFmtId="0" fontId="18" fillId="0" borderId="1" xfId="0" applyFont="1" applyBorder="1" applyAlignment="1">
      <alignment horizontal="left" vertical="top" wrapText="1"/>
    </xf>
    <xf numFmtId="0" fontId="4" fillId="7" borderId="5" xfId="0" applyFont="1" applyFill="1" applyBorder="1" applyAlignment="1">
      <alignment wrapText="1"/>
    </xf>
    <xf numFmtId="0" fontId="4" fillId="7" borderId="1" xfId="0" applyFont="1" applyFill="1" applyBorder="1" applyAlignment="1">
      <alignment vertical="center" wrapText="1"/>
    </xf>
    <xf numFmtId="0" fontId="4" fillId="7" borderId="5" xfId="0" applyFont="1" applyFill="1" applyBorder="1" applyAlignment="1">
      <alignment vertical="center" wrapText="1"/>
    </xf>
    <xf numFmtId="0" fontId="4"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3" fillId="0" borderId="1" xfId="0" applyFont="1" applyBorder="1" applyAlignment="1">
      <alignment vertical="center" wrapText="1"/>
    </xf>
    <xf numFmtId="0" fontId="4" fillId="7" borderId="8" xfId="0" applyFont="1" applyFill="1" applyBorder="1" applyAlignment="1">
      <alignment vertical="center" wrapText="1"/>
    </xf>
    <xf numFmtId="0" fontId="13" fillId="9" borderId="1"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3" fillId="7" borderId="1" xfId="0" applyFont="1" applyFill="1" applyBorder="1" applyAlignment="1">
      <alignment vertical="center" wrapText="1"/>
    </xf>
    <xf numFmtId="0" fontId="13" fillId="7" borderId="5"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5" xfId="0" applyFont="1" applyFill="1" applyBorder="1" applyAlignment="1">
      <alignment horizontal="center" vertical="center"/>
    </xf>
    <xf numFmtId="10" fontId="23" fillId="7" borderId="3" xfId="0" applyNumberFormat="1" applyFont="1" applyFill="1" applyBorder="1" applyAlignment="1">
      <alignment horizontal="center" vertical="center" wrapText="1"/>
    </xf>
    <xf numFmtId="17" fontId="4" fillId="9" borderId="1" xfId="0" applyNumberFormat="1" applyFont="1" applyFill="1" applyBorder="1" applyAlignment="1" applyProtection="1">
      <alignment horizontal="center" vertical="center" wrapText="1"/>
      <protection locked="0"/>
    </xf>
    <xf numFmtId="0" fontId="4" fillId="7" borderId="3" xfId="0" applyFont="1" applyFill="1" applyBorder="1" applyAlignment="1">
      <alignment vertical="top" wrapText="1"/>
    </xf>
    <xf numFmtId="9" fontId="13" fillId="0" borderId="5" xfId="0" applyNumberFormat="1" applyFont="1" applyBorder="1" applyAlignment="1">
      <alignment horizontal="center" vertical="center" wrapText="1"/>
    </xf>
    <xf numFmtId="0" fontId="8" fillId="0" borderId="5" xfId="0" applyFont="1" applyBorder="1" applyAlignment="1">
      <alignment vertical="center" wrapText="1"/>
    </xf>
    <xf numFmtId="0" fontId="17" fillId="0" borderId="1" xfId="0" applyFont="1" applyBorder="1" applyAlignment="1" applyProtection="1">
      <alignment vertical="center" wrapText="1"/>
      <protection locked="0"/>
    </xf>
    <xf numFmtId="165" fontId="13" fillId="2" borderId="1" xfId="0" applyNumberFormat="1"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wrapText="1"/>
      <protection locked="0"/>
    </xf>
    <xf numFmtId="17" fontId="4" fillId="0" borderId="1" xfId="0" applyNumberFormat="1" applyFont="1" applyBorder="1" applyAlignment="1" applyProtection="1">
      <alignment horizontal="center" vertical="top" wrapText="1"/>
      <protection locked="0"/>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3" fillId="0" borderId="0" xfId="0" applyFont="1" applyAlignment="1">
      <alignment vertical="top"/>
    </xf>
    <xf numFmtId="0" fontId="13" fillId="0" borderId="5" xfId="0" applyFont="1" applyBorder="1" applyAlignment="1">
      <alignment vertical="center" wrapText="1"/>
    </xf>
    <xf numFmtId="0" fontId="8" fillId="0" borderId="1" xfId="0" applyFont="1" applyBorder="1" applyAlignment="1">
      <alignment wrapText="1"/>
    </xf>
    <xf numFmtId="0" fontId="4" fillId="0" borderId="7" xfId="0" applyFont="1" applyBorder="1" applyAlignment="1">
      <alignment vertical="center" wrapText="1"/>
    </xf>
    <xf numFmtId="0" fontId="5" fillId="11" borderId="3" xfId="0" applyFont="1" applyFill="1" applyBorder="1" applyAlignment="1">
      <alignment vertical="center" wrapText="1"/>
    </xf>
    <xf numFmtId="0" fontId="4" fillId="8"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5" fillId="0" borderId="1" xfId="0" applyFont="1" applyBorder="1" applyAlignment="1">
      <alignment wrapText="1"/>
    </xf>
    <xf numFmtId="0" fontId="15" fillId="0" borderId="5" xfId="0" applyFont="1" applyBorder="1" applyAlignment="1">
      <alignment wrapText="1"/>
    </xf>
    <xf numFmtId="0" fontId="4" fillId="7" borderId="3" xfId="0" applyFont="1" applyFill="1" applyBorder="1" applyAlignment="1">
      <alignment vertical="center" wrapText="1"/>
    </xf>
    <xf numFmtId="0" fontId="4" fillId="7" borderId="8" xfId="0" applyFont="1" applyFill="1" applyBorder="1" applyAlignment="1">
      <alignment horizontal="left" vertical="center" wrapText="1"/>
    </xf>
    <xf numFmtId="10"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8" fillId="0" borderId="1" xfId="0" applyFont="1" applyBorder="1" applyAlignment="1">
      <alignment horizontal="center" vertical="center"/>
    </xf>
    <xf numFmtId="0" fontId="13" fillId="7" borderId="5" xfId="0" applyFont="1" applyFill="1" applyBorder="1" applyAlignment="1">
      <alignment horizontal="center" vertical="center" wrapText="1"/>
    </xf>
    <xf numFmtId="10" fontId="13" fillId="7" borderId="5" xfId="0" applyNumberFormat="1" applyFont="1" applyFill="1" applyBorder="1" applyAlignment="1">
      <alignment horizontal="center" vertical="center" wrapText="1"/>
    </xf>
    <xf numFmtId="0" fontId="4" fillId="0" borderId="3" xfId="0" applyFont="1" applyBorder="1" applyAlignment="1">
      <alignment wrapText="1"/>
    </xf>
    <xf numFmtId="10" fontId="17" fillId="0" borderId="1" xfId="0" applyNumberFormat="1" applyFont="1" applyBorder="1" applyAlignment="1">
      <alignment vertical="center"/>
    </xf>
    <xf numFmtId="10" fontId="17" fillId="0" borderId="7" xfId="0" applyNumberFormat="1" applyFont="1" applyBorder="1" applyAlignment="1">
      <alignment vertical="center"/>
    </xf>
    <xf numFmtId="0" fontId="13" fillId="0" borderId="7" xfId="0" applyFont="1" applyBorder="1" applyAlignment="1">
      <alignment horizontal="center" vertical="center" wrapText="1"/>
    </xf>
    <xf numFmtId="0" fontId="13" fillId="0" borderId="7" xfId="0" applyFont="1" applyBorder="1" applyAlignment="1">
      <alignment vertical="center" wrapText="1"/>
    </xf>
    <xf numFmtId="0" fontId="13" fillId="7" borderId="9" xfId="0" applyFont="1" applyFill="1" applyBorder="1" applyAlignment="1">
      <alignment vertical="center" wrapText="1"/>
    </xf>
    <xf numFmtId="0" fontId="13" fillId="0" borderId="9" xfId="0" applyFont="1" applyBorder="1" applyAlignment="1">
      <alignmen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6" fillId="10" borderId="1" xfId="0"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4" fillId="0" borderId="1" xfId="0" applyFont="1" applyBorder="1" applyAlignment="1" applyProtection="1">
      <alignment vertical="top" wrapText="1"/>
      <protection locked="0"/>
    </xf>
    <xf numFmtId="17" fontId="5" fillId="0" borderId="1" xfId="0" applyNumberFormat="1" applyFont="1" applyBorder="1" applyAlignment="1" applyProtection="1">
      <alignment horizontal="center" vertical="top" wrapText="1"/>
      <protection locked="0"/>
    </xf>
    <xf numFmtId="0" fontId="7" fillId="0" borderId="0" xfId="0" applyFont="1" applyAlignment="1">
      <alignment vertical="top"/>
    </xf>
    <xf numFmtId="0" fontId="4" fillId="7" borderId="1" xfId="0" applyFont="1" applyFill="1" applyBorder="1" applyAlignment="1">
      <alignment vertical="top" wrapText="1"/>
    </xf>
    <xf numFmtId="0" fontId="4" fillId="0" borderId="0" xfId="0" applyFont="1" applyAlignment="1">
      <alignment vertical="top"/>
    </xf>
    <xf numFmtId="3" fontId="4" fillId="0" borderId="1" xfId="0" applyNumberFormat="1" applyFont="1" applyBorder="1" applyAlignment="1" applyProtection="1">
      <alignment horizontal="center" vertical="top" wrapText="1"/>
      <protection locked="0"/>
    </xf>
    <xf numFmtId="0" fontId="8" fillId="0" borderId="1" xfId="0" applyFont="1" applyBorder="1" applyAlignment="1">
      <alignment vertical="top" wrapText="1"/>
    </xf>
    <xf numFmtId="0" fontId="14" fillId="0" borderId="1" xfId="0" applyFont="1" applyBorder="1" applyAlignment="1">
      <alignment vertical="top" wrapText="1"/>
    </xf>
    <xf numFmtId="0" fontId="4" fillId="12" borderId="1" xfId="0" applyFont="1" applyFill="1" applyBorder="1" applyAlignment="1" applyProtection="1">
      <alignment horizontal="center" vertical="center" wrapText="1"/>
      <protection locked="0"/>
    </xf>
    <xf numFmtId="17" fontId="4" fillId="12" borderId="1"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0" xfId="0" applyFont="1" applyBorder="1" applyAlignment="1">
      <alignment vertical="center"/>
    </xf>
    <xf numFmtId="0" fontId="4" fillId="0" borderId="1" xfId="0" applyFont="1" applyBorder="1" applyAlignment="1">
      <alignment horizontal="justify" vertical="top" wrapText="1"/>
    </xf>
    <xf numFmtId="0" fontId="4" fillId="2" borderId="1" xfId="0" applyFont="1" applyFill="1" applyBorder="1" applyAlignment="1">
      <alignment horizontal="justify" vertical="center" wrapText="1"/>
    </xf>
    <xf numFmtId="0" fontId="27" fillId="0" borderId="1" xfId="0" applyFont="1" applyBorder="1" applyAlignment="1">
      <alignment horizontal="center" vertical="center" wrapText="1"/>
    </xf>
    <xf numFmtId="0" fontId="4" fillId="13" borderId="1" xfId="0" applyFont="1" applyFill="1" applyBorder="1" applyAlignment="1">
      <alignment horizontal="center" vertical="center" wrapText="1"/>
    </xf>
    <xf numFmtId="3" fontId="5" fillId="2" borderId="0" xfId="0" applyNumberFormat="1" applyFont="1" applyFill="1" applyAlignment="1">
      <alignment vertical="center" wrapText="1"/>
    </xf>
    <xf numFmtId="0" fontId="4" fillId="14" borderId="5" xfId="0" applyFont="1" applyFill="1" applyBorder="1" applyAlignment="1">
      <alignment horizontal="center" vertical="top" wrapText="1"/>
    </xf>
    <xf numFmtId="1" fontId="4" fillId="14" borderId="5" xfId="0" applyNumberFormat="1" applyFont="1" applyFill="1" applyBorder="1" applyAlignment="1">
      <alignment horizontal="center" vertical="top" wrapText="1"/>
    </xf>
    <xf numFmtId="0" fontId="4" fillId="13" borderId="1" xfId="0" applyFont="1" applyFill="1" applyBorder="1" applyAlignment="1">
      <alignment horizontal="justify"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17"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0" fontId="24"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0" xfId="0" applyFont="1" applyFill="1" applyAlignment="1">
      <alignment vertical="center"/>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colors>
    <mruColors>
      <color rgb="FF990099"/>
      <color rgb="FFEDFF85"/>
      <color rgb="FFCFFF9C"/>
      <color rgb="FFCC99FF"/>
      <color rgb="FFFF99FF"/>
      <color rgb="FFA948F3"/>
      <color rgb="FF7A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lizabeth Oviedo" id="{52FF37F9-430D-4807-AD76-5CF427402893}" userId="S::eoviedo@sdmujer.gov.co::7af3d0c6-f89f-4424-bc84-40b84ffa7ad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0" dT="2022-01-25T16:18:18.05" personId="{52FF37F9-430D-4807-AD76-5CF427402893}" id="{DD6470D5-CB92-4319-A49D-B2C1541984FF}">
    <text xml:space="preserve">En el 2021 se presentaba diferencia en el logro y la meta. Como no se tiene el ajuste en el logro considerando la proporción de las dos estrategias y no hemos hablado con el sector, este dato quedaría pendiente de ajuste.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7"/>
  <sheetViews>
    <sheetView tabSelected="1" topLeftCell="AC1" zoomScale="93" zoomScaleNormal="93" workbookViewId="0">
      <pane ySplit="2" topLeftCell="A3" activePane="bottomLeft" state="frozen"/>
      <selection pane="bottomLeft" activeCell="AF40" sqref="AF40"/>
    </sheetView>
  </sheetViews>
  <sheetFormatPr baseColWidth="10" defaultColWidth="11.42578125" defaultRowHeight="16.5" x14ac:dyDescent="0.25"/>
  <cols>
    <col min="1" max="1" width="27.28515625" style="11" bestFit="1" customWidth="1"/>
    <col min="2" max="2" width="28.42578125" style="12" customWidth="1"/>
    <col min="3" max="3" width="65.42578125" style="13" customWidth="1"/>
    <col min="4" max="4" width="55.42578125" style="13" customWidth="1"/>
    <col min="5" max="5" width="20.7109375" style="14" customWidth="1"/>
    <col min="6" max="6" width="23.85546875" style="15" customWidth="1"/>
    <col min="7" max="7" width="10.42578125" style="15" customWidth="1"/>
    <col min="8" max="9" width="17" style="15" customWidth="1"/>
    <col min="10" max="10" width="11.42578125" style="15" customWidth="1"/>
    <col min="11" max="11" width="20.42578125" style="15" customWidth="1"/>
    <col min="12" max="17" width="15.42578125" style="16" customWidth="1"/>
    <col min="18" max="18" width="19.42578125" style="16" customWidth="1"/>
    <col min="19" max="19" width="18" style="16" customWidth="1"/>
    <col min="20" max="20" width="17" style="16" customWidth="1"/>
    <col min="21" max="21" width="17.42578125" style="16" customWidth="1"/>
    <col min="22" max="22" width="15.42578125" style="16" customWidth="1"/>
    <col min="23" max="23" width="24.42578125" style="16" customWidth="1"/>
    <col min="24" max="24" width="17.42578125" style="16" customWidth="1"/>
    <col min="25" max="25" width="86.42578125" style="17" customWidth="1"/>
    <col min="26" max="26" width="75.42578125" style="17" customWidth="1"/>
    <col min="27" max="27" width="73.28515625" style="17" customWidth="1"/>
    <col min="28" max="28" width="67.7109375" style="17" customWidth="1"/>
    <col min="29" max="29" width="67.28515625" style="17" customWidth="1"/>
    <col min="30" max="30" width="61.5703125" style="17" customWidth="1"/>
    <col min="31" max="31" width="50.28515625" style="17" customWidth="1"/>
    <col min="32" max="32" width="49.42578125" style="17" customWidth="1"/>
    <col min="33" max="33" width="32.7109375" style="17" customWidth="1"/>
    <col min="34" max="35" width="29.42578125" style="17" customWidth="1"/>
    <col min="36" max="36" width="79.42578125" style="13" customWidth="1"/>
    <col min="37" max="16384" width="11.42578125" style="1"/>
  </cols>
  <sheetData>
    <row r="1" spans="1:36" s="2" customFormat="1" ht="14.1" customHeight="1" x14ac:dyDescent="0.25">
      <c r="A1" s="195" t="s">
        <v>0</v>
      </c>
      <c r="B1" s="195" t="s">
        <v>1</v>
      </c>
      <c r="C1" s="195" t="s">
        <v>2</v>
      </c>
      <c r="D1" s="195" t="s">
        <v>3</v>
      </c>
      <c r="E1" s="195" t="s">
        <v>4</v>
      </c>
      <c r="F1" s="195" t="s">
        <v>5</v>
      </c>
      <c r="G1" s="195" t="s">
        <v>6</v>
      </c>
      <c r="H1" s="195" t="s">
        <v>7</v>
      </c>
      <c r="I1" s="195" t="s">
        <v>8</v>
      </c>
      <c r="J1" s="195" t="s">
        <v>9</v>
      </c>
      <c r="K1" s="195" t="s">
        <v>10</v>
      </c>
      <c r="L1" s="194" t="s">
        <v>11</v>
      </c>
      <c r="M1" s="194"/>
      <c r="N1" s="194"/>
      <c r="O1" s="194"/>
      <c r="P1" s="194"/>
      <c r="Q1" s="194"/>
      <c r="R1" s="194"/>
      <c r="S1" s="194"/>
      <c r="T1" s="194"/>
      <c r="U1" s="194"/>
      <c r="V1" s="194"/>
      <c r="W1" s="76"/>
      <c r="X1" s="76"/>
      <c r="Y1" s="194" t="s">
        <v>12</v>
      </c>
      <c r="Z1" s="194"/>
      <c r="AA1" s="194"/>
      <c r="AB1" s="194"/>
      <c r="AC1" s="194"/>
      <c r="AD1" s="194"/>
      <c r="AE1" s="194"/>
      <c r="AF1" s="194"/>
      <c r="AG1" s="194"/>
      <c r="AH1" s="194"/>
      <c r="AI1" s="194"/>
      <c r="AJ1" s="192" t="s">
        <v>13</v>
      </c>
    </row>
    <row r="2" spans="1:36" s="2" customFormat="1" ht="33" x14ac:dyDescent="0.25">
      <c r="A2" s="195"/>
      <c r="B2" s="195"/>
      <c r="C2" s="195"/>
      <c r="D2" s="195"/>
      <c r="E2" s="195"/>
      <c r="F2" s="195"/>
      <c r="G2" s="195"/>
      <c r="H2" s="195"/>
      <c r="I2" s="195"/>
      <c r="J2" s="195"/>
      <c r="K2" s="195"/>
      <c r="L2" s="74" t="s">
        <v>14</v>
      </c>
      <c r="M2" s="74" t="s">
        <v>15</v>
      </c>
      <c r="N2" s="74" t="s">
        <v>16</v>
      </c>
      <c r="O2" s="74" t="s">
        <v>17</v>
      </c>
      <c r="P2" s="74" t="s">
        <v>18</v>
      </c>
      <c r="Q2" s="74" t="s">
        <v>19</v>
      </c>
      <c r="R2" s="74" t="s">
        <v>20</v>
      </c>
      <c r="S2" s="74" t="s">
        <v>21</v>
      </c>
      <c r="T2" s="74" t="s">
        <v>22</v>
      </c>
      <c r="U2" s="74" t="s">
        <v>23</v>
      </c>
      <c r="V2" s="74" t="s">
        <v>24</v>
      </c>
      <c r="W2" s="73" t="s">
        <v>25</v>
      </c>
      <c r="X2" s="73" t="s">
        <v>26</v>
      </c>
      <c r="Y2" s="74" t="s">
        <v>14</v>
      </c>
      <c r="Z2" s="74" t="s">
        <v>15</v>
      </c>
      <c r="AA2" s="74" t="s">
        <v>16</v>
      </c>
      <c r="AB2" s="74" t="s">
        <v>17</v>
      </c>
      <c r="AC2" s="74" t="s">
        <v>18</v>
      </c>
      <c r="AD2" s="74" t="s">
        <v>19</v>
      </c>
      <c r="AE2" s="74" t="s">
        <v>20</v>
      </c>
      <c r="AF2" s="74" t="s">
        <v>21</v>
      </c>
      <c r="AG2" s="74" t="s">
        <v>22</v>
      </c>
      <c r="AH2" s="74" t="s">
        <v>23</v>
      </c>
      <c r="AI2" s="74" t="s">
        <v>24</v>
      </c>
      <c r="AJ2" s="193"/>
    </row>
    <row r="3" spans="1:36" s="2" customFormat="1" x14ac:dyDescent="0.25">
      <c r="A3" s="77"/>
      <c r="B3" s="77"/>
      <c r="C3" s="77"/>
      <c r="D3" s="77"/>
      <c r="E3" s="77"/>
      <c r="F3" s="77"/>
      <c r="G3" s="77"/>
      <c r="H3" s="77"/>
      <c r="I3" s="77"/>
      <c r="J3" s="77"/>
      <c r="K3" s="77"/>
      <c r="L3" s="78"/>
      <c r="M3" s="78"/>
      <c r="N3" s="78"/>
      <c r="O3" s="78"/>
      <c r="P3" s="78"/>
      <c r="Q3" s="78"/>
      <c r="R3" s="78"/>
      <c r="S3" s="78"/>
      <c r="T3" s="78"/>
      <c r="U3" s="78"/>
      <c r="V3" s="78"/>
      <c r="W3" s="79"/>
      <c r="X3" s="79"/>
      <c r="Y3" s="78"/>
      <c r="Z3" s="78"/>
      <c r="AA3" s="78"/>
      <c r="AB3" s="78"/>
      <c r="AC3" s="78"/>
      <c r="AD3" s="78"/>
      <c r="AE3" s="78"/>
      <c r="AF3" s="78"/>
      <c r="AG3" s="78"/>
      <c r="AH3" s="78"/>
      <c r="AI3" s="78"/>
      <c r="AJ3" s="80"/>
    </row>
    <row r="4" spans="1:36" s="2" customFormat="1" ht="313.5" hidden="1" x14ac:dyDescent="0.3">
      <c r="A4" s="59" t="s">
        <v>27</v>
      </c>
      <c r="B4" s="59" t="s">
        <v>28</v>
      </c>
      <c r="C4" s="59" t="s">
        <v>29</v>
      </c>
      <c r="D4" s="59" t="s">
        <v>30</v>
      </c>
      <c r="E4" s="60">
        <v>60</v>
      </c>
      <c r="F4" s="61" t="s">
        <v>31</v>
      </c>
      <c r="G4" s="62">
        <v>44197</v>
      </c>
      <c r="H4" s="62">
        <v>44896</v>
      </c>
      <c r="I4" s="62"/>
      <c r="J4" s="63"/>
      <c r="K4" s="61" t="s">
        <v>32</v>
      </c>
      <c r="L4" s="61">
        <v>5</v>
      </c>
      <c r="M4" s="61">
        <v>5</v>
      </c>
      <c r="N4" s="61">
        <v>5</v>
      </c>
      <c r="O4" s="61">
        <v>5</v>
      </c>
      <c r="P4" s="61">
        <v>5</v>
      </c>
      <c r="Q4" s="61">
        <v>5</v>
      </c>
      <c r="R4" s="64"/>
      <c r="S4" s="64"/>
      <c r="T4" s="64"/>
      <c r="U4" s="64"/>
      <c r="V4" s="64"/>
      <c r="W4" s="61">
        <f>SUM(L4:V4)</f>
        <v>30</v>
      </c>
      <c r="X4" s="61">
        <f>+W4*100/E4</f>
        <v>50</v>
      </c>
      <c r="Y4" s="97" t="s">
        <v>33</v>
      </c>
      <c r="Z4" s="97" t="s">
        <v>34</v>
      </c>
      <c r="AA4" s="105" t="s">
        <v>35</v>
      </c>
      <c r="AB4" s="142" t="s">
        <v>36</v>
      </c>
      <c r="AC4" s="59" t="s">
        <v>37</v>
      </c>
      <c r="AD4" s="165" t="s">
        <v>38</v>
      </c>
      <c r="AE4" s="64"/>
      <c r="AF4" s="64"/>
      <c r="AG4" s="64"/>
      <c r="AH4" s="64"/>
      <c r="AI4" s="64"/>
      <c r="AJ4" s="97" t="s">
        <v>39</v>
      </c>
    </row>
    <row r="5" spans="1:36" s="2" customFormat="1" ht="409.5" hidden="1" x14ac:dyDescent="0.3">
      <c r="A5" s="18" t="s">
        <v>27</v>
      </c>
      <c r="B5" s="18" t="s">
        <v>40</v>
      </c>
      <c r="C5" s="23" t="s">
        <v>41</v>
      </c>
      <c r="D5" s="23" t="s">
        <v>42</v>
      </c>
      <c r="E5" s="24">
        <v>60</v>
      </c>
      <c r="F5" s="19" t="s">
        <v>31</v>
      </c>
      <c r="G5" s="20">
        <v>44197</v>
      </c>
      <c r="H5" s="20">
        <v>44896</v>
      </c>
      <c r="I5" s="20"/>
      <c r="J5" s="21"/>
      <c r="K5" s="19" t="s">
        <v>32</v>
      </c>
      <c r="L5" s="61">
        <v>5</v>
      </c>
      <c r="M5" s="61">
        <v>0</v>
      </c>
      <c r="N5" s="19">
        <v>5</v>
      </c>
      <c r="O5" s="19">
        <v>10</v>
      </c>
      <c r="P5" s="19">
        <v>5</v>
      </c>
      <c r="Q5" s="61">
        <v>0</v>
      </c>
      <c r="R5" s="22"/>
      <c r="S5" s="22"/>
      <c r="T5" s="22"/>
      <c r="U5" s="22"/>
      <c r="V5" s="22"/>
      <c r="W5" s="61">
        <f t="shared" ref="W5:W64" si="0">SUM(L5:V5)</f>
        <v>25</v>
      </c>
      <c r="X5" s="61">
        <f t="shared" ref="X5:X64" si="1">+W5*100/E5</f>
        <v>41.666666666666664</v>
      </c>
      <c r="Y5" s="27" t="s">
        <v>43</v>
      </c>
      <c r="Z5" s="27" t="s">
        <v>44</v>
      </c>
      <c r="AA5" s="81" t="s">
        <v>45</v>
      </c>
      <c r="AB5" s="120" t="s">
        <v>46</v>
      </c>
      <c r="AC5" s="81" t="s">
        <v>47</v>
      </c>
      <c r="AD5" s="81" t="s">
        <v>48</v>
      </c>
      <c r="AE5" s="22"/>
      <c r="AF5" s="22"/>
      <c r="AG5" s="22"/>
      <c r="AH5" s="22"/>
      <c r="AI5" s="22"/>
      <c r="AJ5" s="97" t="s">
        <v>49</v>
      </c>
    </row>
    <row r="6" spans="1:36" s="2" customFormat="1" ht="363" hidden="1" x14ac:dyDescent="0.3">
      <c r="A6" s="18" t="s">
        <v>27</v>
      </c>
      <c r="B6" s="18" t="s">
        <v>50</v>
      </c>
      <c r="C6" s="23" t="s">
        <v>51</v>
      </c>
      <c r="D6" s="23" t="s">
        <v>52</v>
      </c>
      <c r="E6" s="24">
        <v>100</v>
      </c>
      <c r="F6" s="25" t="s">
        <v>31</v>
      </c>
      <c r="G6" s="20">
        <v>44562</v>
      </c>
      <c r="H6" s="20">
        <v>44896</v>
      </c>
      <c r="I6" s="20"/>
      <c r="J6" s="21"/>
      <c r="K6" s="19" t="s">
        <v>53</v>
      </c>
      <c r="L6" s="19">
        <v>0</v>
      </c>
      <c r="M6" s="19">
        <v>30</v>
      </c>
      <c r="N6" s="19">
        <v>30</v>
      </c>
      <c r="O6" s="19">
        <v>0</v>
      </c>
      <c r="P6" s="19">
        <v>30</v>
      </c>
      <c r="Q6" s="19">
        <v>0</v>
      </c>
      <c r="R6" s="22"/>
      <c r="S6" s="22"/>
      <c r="T6" s="22"/>
      <c r="U6" s="22"/>
      <c r="V6" s="22"/>
      <c r="W6" s="61">
        <f t="shared" si="0"/>
        <v>90</v>
      </c>
      <c r="X6" s="61">
        <f t="shared" si="1"/>
        <v>90</v>
      </c>
      <c r="Y6" s="27" t="s">
        <v>54</v>
      </c>
      <c r="Z6" s="27" t="s">
        <v>55</v>
      </c>
      <c r="AA6" s="81" t="s">
        <v>56</v>
      </c>
      <c r="AB6" s="120" t="s">
        <v>57</v>
      </c>
      <c r="AC6" s="120" t="s">
        <v>58</v>
      </c>
      <c r="AD6" s="27" t="s">
        <v>59</v>
      </c>
      <c r="AE6" s="22"/>
      <c r="AF6" s="22"/>
      <c r="AG6" s="22"/>
      <c r="AH6" s="22"/>
      <c r="AI6" s="22"/>
      <c r="AJ6" s="97" t="s">
        <v>60</v>
      </c>
    </row>
    <row r="7" spans="1:36" s="2" customFormat="1" ht="409.5" hidden="1" x14ac:dyDescent="0.3">
      <c r="A7" s="18" t="s">
        <v>27</v>
      </c>
      <c r="B7" s="18" t="s">
        <v>50</v>
      </c>
      <c r="C7" s="23" t="s">
        <v>61</v>
      </c>
      <c r="D7" s="23" t="s">
        <v>62</v>
      </c>
      <c r="E7" s="155">
        <v>3</v>
      </c>
      <c r="F7" s="19" t="s">
        <v>63</v>
      </c>
      <c r="G7" s="26">
        <v>44621</v>
      </c>
      <c r="H7" s="20">
        <v>44896</v>
      </c>
      <c r="I7" s="20"/>
      <c r="J7" s="19"/>
      <c r="K7" s="19" t="s">
        <v>53</v>
      </c>
      <c r="L7" s="19">
        <v>0</v>
      </c>
      <c r="M7" s="19">
        <v>0</v>
      </c>
      <c r="N7" s="19">
        <v>1</v>
      </c>
      <c r="O7" s="19">
        <v>0</v>
      </c>
      <c r="P7" s="19">
        <v>1</v>
      </c>
      <c r="Q7" s="19">
        <v>1</v>
      </c>
      <c r="R7" s="22"/>
      <c r="S7" s="22"/>
      <c r="T7" s="22"/>
      <c r="U7" s="22"/>
      <c r="V7" s="22"/>
      <c r="W7" s="61">
        <f t="shared" si="0"/>
        <v>3</v>
      </c>
      <c r="X7" s="61">
        <f t="shared" si="1"/>
        <v>100</v>
      </c>
      <c r="Y7" s="27" t="s">
        <v>64</v>
      </c>
      <c r="Z7" s="81" t="s">
        <v>65</v>
      </c>
      <c r="AA7" s="81" t="s">
        <v>66</v>
      </c>
      <c r="AB7" s="88" t="s">
        <v>67</v>
      </c>
      <c r="AC7" s="143" t="s">
        <v>68</v>
      </c>
      <c r="AD7" s="166" t="s">
        <v>69</v>
      </c>
      <c r="AE7" s="22"/>
      <c r="AF7" s="22"/>
      <c r="AG7" s="22"/>
      <c r="AH7" s="22"/>
      <c r="AI7" s="22"/>
      <c r="AJ7" s="97" t="s">
        <v>70</v>
      </c>
    </row>
    <row r="8" spans="1:36" s="2" customFormat="1" ht="409.5" hidden="1" x14ac:dyDescent="0.3">
      <c r="A8" s="18" t="s">
        <v>27</v>
      </c>
      <c r="B8" s="18" t="s">
        <v>50</v>
      </c>
      <c r="C8" s="23" t="s">
        <v>71</v>
      </c>
      <c r="D8" s="23" t="s">
        <v>72</v>
      </c>
      <c r="E8" s="99">
        <v>2</v>
      </c>
      <c r="F8" s="100" t="s">
        <v>73</v>
      </c>
      <c r="G8" s="20">
        <v>44652</v>
      </c>
      <c r="H8" s="20">
        <v>44896</v>
      </c>
      <c r="I8" s="20"/>
      <c r="J8" s="19"/>
      <c r="K8" s="19" t="s">
        <v>32</v>
      </c>
      <c r="L8" s="19">
        <v>0</v>
      </c>
      <c r="M8" s="19">
        <v>0</v>
      </c>
      <c r="N8" s="19">
        <v>0</v>
      </c>
      <c r="O8" s="19">
        <v>0</v>
      </c>
      <c r="P8" s="19">
        <v>2</v>
      </c>
      <c r="Q8" s="167"/>
      <c r="R8" s="168"/>
      <c r="S8" s="168"/>
      <c r="T8" s="168"/>
      <c r="U8" s="168"/>
      <c r="V8" s="168"/>
      <c r="W8" s="61">
        <f t="shared" si="0"/>
        <v>2</v>
      </c>
      <c r="X8" s="61">
        <f t="shared" si="1"/>
        <v>100</v>
      </c>
      <c r="Y8" s="27" t="s">
        <v>74</v>
      </c>
      <c r="Z8" s="27" t="s">
        <v>75</v>
      </c>
      <c r="AA8" s="81" t="s">
        <v>76</v>
      </c>
      <c r="AB8" s="88" t="s">
        <v>77</v>
      </c>
      <c r="AC8" s="105" t="s">
        <v>78</v>
      </c>
      <c r="AD8" s="81" t="s">
        <v>79</v>
      </c>
      <c r="AE8" s="22"/>
      <c r="AF8" s="22"/>
      <c r="AG8" s="22"/>
      <c r="AH8" s="22"/>
      <c r="AI8" s="22"/>
      <c r="AJ8" s="97" t="s">
        <v>80</v>
      </c>
    </row>
    <row r="9" spans="1:36" s="2" customFormat="1" ht="409.5" hidden="1" x14ac:dyDescent="0.3">
      <c r="A9" s="18" t="s">
        <v>27</v>
      </c>
      <c r="B9" s="27" t="s">
        <v>81</v>
      </c>
      <c r="C9" s="18" t="s">
        <v>82</v>
      </c>
      <c r="D9" s="18" t="s">
        <v>83</v>
      </c>
      <c r="E9" s="24">
        <v>100</v>
      </c>
      <c r="F9" s="19" t="s">
        <v>31</v>
      </c>
      <c r="G9" s="20">
        <v>44562</v>
      </c>
      <c r="H9" s="20">
        <v>44896</v>
      </c>
      <c r="I9" s="20"/>
      <c r="J9" s="19"/>
      <c r="K9" s="19" t="s">
        <v>32</v>
      </c>
      <c r="L9" s="19">
        <v>5</v>
      </c>
      <c r="M9" s="19">
        <v>21</v>
      </c>
      <c r="N9" s="19">
        <v>8.1</v>
      </c>
      <c r="O9" s="19">
        <v>7.88</v>
      </c>
      <c r="P9" s="19">
        <v>7.88</v>
      </c>
      <c r="Q9" s="19">
        <v>6.32</v>
      </c>
      <c r="R9" s="22"/>
      <c r="S9" s="22"/>
      <c r="T9" s="22"/>
      <c r="U9" s="22"/>
      <c r="V9" s="22"/>
      <c r="W9" s="61">
        <f t="shared" si="0"/>
        <v>56.180000000000007</v>
      </c>
      <c r="X9" s="61">
        <f t="shared" si="1"/>
        <v>56.180000000000007</v>
      </c>
      <c r="Y9" s="27" t="s">
        <v>84</v>
      </c>
      <c r="Z9" s="81" t="s">
        <v>85</v>
      </c>
      <c r="AA9" s="81" t="s">
        <v>86</v>
      </c>
      <c r="AB9" s="88" t="s">
        <v>87</v>
      </c>
      <c r="AC9" s="88" t="s">
        <v>88</v>
      </c>
      <c r="AD9" s="27" t="s">
        <v>89</v>
      </c>
      <c r="AE9" s="22"/>
      <c r="AF9" s="22"/>
      <c r="AG9" s="22"/>
      <c r="AH9" s="22"/>
      <c r="AI9" s="22"/>
      <c r="AJ9" s="97" t="s">
        <v>60</v>
      </c>
    </row>
    <row r="10" spans="1:36" s="141" customFormat="1" ht="409.5" hidden="1" x14ac:dyDescent="0.25">
      <c r="A10" s="136" t="s">
        <v>90</v>
      </c>
      <c r="B10" s="137" t="s">
        <v>91</v>
      </c>
      <c r="C10" s="111" t="s">
        <v>92</v>
      </c>
      <c r="D10" s="111" t="s">
        <v>93</v>
      </c>
      <c r="E10" s="137">
        <v>100</v>
      </c>
      <c r="F10" s="137" t="s">
        <v>94</v>
      </c>
      <c r="G10" s="138">
        <v>44593</v>
      </c>
      <c r="H10" s="138">
        <v>44896</v>
      </c>
      <c r="I10" s="139" t="s">
        <v>95</v>
      </c>
      <c r="J10" s="138"/>
      <c r="K10" s="138" t="s">
        <v>32</v>
      </c>
      <c r="L10" s="111">
        <v>0</v>
      </c>
      <c r="M10" s="111">
        <v>0</v>
      </c>
      <c r="N10" s="111">
        <v>0</v>
      </c>
      <c r="O10" s="111">
        <v>0</v>
      </c>
      <c r="P10" s="111">
        <v>0</v>
      </c>
      <c r="Q10" s="111">
        <v>0</v>
      </c>
      <c r="R10" s="139"/>
      <c r="S10" s="139"/>
      <c r="T10" s="139"/>
      <c r="U10" s="139"/>
      <c r="V10" s="139"/>
      <c r="W10" s="140">
        <f t="shared" si="0"/>
        <v>0</v>
      </c>
      <c r="X10" s="140">
        <f t="shared" si="1"/>
        <v>0</v>
      </c>
      <c r="Y10" s="108" t="s">
        <v>96</v>
      </c>
      <c r="Z10" s="108" t="s">
        <v>97</v>
      </c>
      <c r="AA10" s="111" t="s">
        <v>98</v>
      </c>
      <c r="AB10" s="111" t="s">
        <v>99</v>
      </c>
      <c r="AC10" s="111" t="s">
        <v>100</v>
      </c>
      <c r="AD10" s="111" t="s">
        <v>101</v>
      </c>
      <c r="AE10" s="111"/>
      <c r="AF10" s="111"/>
      <c r="AG10" s="111"/>
      <c r="AH10" s="111"/>
      <c r="AI10" s="111"/>
      <c r="AJ10" s="111" t="s">
        <v>102</v>
      </c>
    </row>
    <row r="11" spans="1:36" ht="409.5" hidden="1" x14ac:dyDescent="0.2">
      <c r="A11" s="28" t="s">
        <v>90</v>
      </c>
      <c r="B11" s="21" t="s">
        <v>91</v>
      </c>
      <c r="C11" s="27" t="s">
        <v>103</v>
      </c>
      <c r="D11" s="18" t="s">
        <v>104</v>
      </c>
      <c r="E11" s="21">
        <v>1</v>
      </c>
      <c r="F11" s="21" t="s">
        <v>105</v>
      </c>
      <c r="G11" s="20">
        <v>44593</v>
      </c>
      <c r="H11" s="20">
        <v>44774</v>
      </c>
      <c r="I11" s="20" t="s">
        <v>106</v>
      </c>
      <c r="J11" s="20"/>
      <c r="K11" s="20" t="s">
        <v>32</v>
      </c>
      <c r="L11" s="154">
        <v>0.6</v>
      </c>
      <c r="M11" s="154">
        <v>0.15</v>
      </c>
      <c r="N11" s="154">
        <v>0.01</v>
      </c>
      <c r="O11" s="154">
        <v>0.09</v>
      </c>
      <c r="P11" s="154">
        <v>0.02</v>
      </c>
      <c r="Q11" s="18" t="s">
        <v>107</v>
      </c>
      <c r="R11" s="19"/>
      <c r="S11" s="19"/>
      <c r="T11" s="19"/>
      <c r="U11" s="19"/>
      <c r="V11" s="19"/>
      <c r="W11" s="61">
        <f t="shared" si="0"/>
        <v>0.87</v>
      </c>
      <c r="X11" s="61">
        <f t="shared" si="1"/>
        <v>87</v>
      </c>
      <c r="Y11" s="82" t="s">
        <v>108</v>
      </c>
      <c r="Z11" s="18" t="s">
        <v>109</v>
      </c>
      <c r="AA11" s="18" t="s">
        <v>110</v>
      </c>
      <c r="AB11" s="18" t="s">
        <v>111</v>
      </c>
      <c r="AC11" s="18" t="s">
        <v>112</v>
      </c>
      <c r="AD11" s="18" t="s">
        <v>113</v>
      </c>
      <c r="AE11" s="18"/>
      <c r="AF11" s="18"/>
      <c r="AG11" s="18"/>
      <c r="AH11" s="18"/>
      <c r="AI11" s="18"/>
      <c r="AJ11" s="18" t="s">
        <v>114</v>
      </c>
    </row>
    <row r="12" spans="1:36" ht="216.75" hidden="1" x14ac:dyDescent="0.3">
      <c r="A12" s="28" t="s">
        <v>90</v>
      </c>
      <c r="B12" s="21" t="s">
        <v>91</v>
      </c>
      <c r="C12" s="18" t="s">
        <v>115</v>
      </c>
      <c r="D12" s="18" t="s">
        <v>116</v>
      </c>
      <c r="E12" s="32">
        <v>50</v>
      </c>
      <c r="F12" s="21" t="s">
        <v>117</v>
      </c>
      <c r="G12" s="29">
        <v>44593</v>
      </c>
      <c r="H12" s="29">
        <v>44866</v>
      </c>
      <c r="I12" s="81" t="s">
        <v>95</v>
      </c>
      <c r="J12" s="20"/>
      <c r="K12" s="20" t="s">
        <v>118</v>
      </c>
      <c r="L12" s="18">
        <v>60</v>
      </c>
      <c r="M12" s="101"/>
      <c r="N12" s="109"/>
      <c r="O12" s="109"/>
      <c r="P12" s="109"/>
      <c r="Q12" s="109"/>
      <c r="R12" s="110"/>
      <c r="S12" s="110"/>
      <c r="T12" s="110"/>
      <c r="U12" s="110"/>
      <c r="V12" s="110"/>
      <c r="W12" s="61">
        <f t="shared" si="0"/>
        <v>60</v>
      </c>
      <c r="X12" s="61">
        <f t="shared" si="1"/>
        <v>120</v>
      </c>
      <c r="Y12" s="83" t="s">
        <v>119</v>
      </c>
      <c r="Z12" s="82" t="s">
        <v>120</v>
      </c>
      <c r="AA12" s="18" t="s">
        <v>121</v>
      </c>
      <c r="AB12" s="27" t="s">
        <v>120</v>
      </c>
      <c r="AC12" s="81" t="s">
        <v>120</v>
      </c>
      <c r="AD12" s="81" t="s">
        <v>120</v>
      </c>
      <c r="AE12" s="18"/>
      <c r="AF12" s="18"/>
      <c r="AG12" s="18"/>
      <c r="AH12" s="18"/>
      <c r="AI12" s="18"/>
      <c r="AJ12" s="18" t="s">
        <v>122</v>
      </c>
    </row>
    <row r="13" spans="1:36" ht="409.5" hidden="1" x14ac:dyDescent="0.3">
      <c r="A13" s="28" t="s">
        <v>90</v>
      </c>
      <c r="B13" s="21" t="s">
        <v>91</v>
      </c>
      <c r="C13" s="30" t="s">
        <v>123</v>
      </c>
      <c r="D13" s="28" t="s">
        <v>124</v>
      </c>
      <c r="E13" s="21">
        <v>2</v>
      </c>
      <c r="F13" s="21" t="s">
        <v>125</v>
      </c>
      <c r="G13" s="20">
        <v>44593</v>
      </c>
      <c r="H13" s="20">
        <v>44896</v>
      </c>
      <c r="I13" s="81" t="s">
        <v>95</v>
      </c>
      <c r="J13" s="20"/>
      <c r="K13" s="20" t="s">
        <v>53</v>
      </c>
      <c r="L13" s="18">
        <v>0</v>
      </c>
      <c r="M13" s="18">
        <v>0</v>
      </c>
      <c r="N13" s="18">
        <v>0</v>
      </c>
      <c r="O13" s="19">
        <v>0</v>
      </c>
      <c r="P13" s="19">
        <v>0</v>
      </c>
      <c r="Q13" s="19">
        <v>0</v>
      </c>
      <c r="R13" s="19"/>
      <c r="S13" s="19"/>
      <c r="T13" s="19"/>
      <c r="U13" s="19"/>
      <c r="V13" s="19"/>
      <c r="W13" s="61">
        <f t="shared" si="0"/>
        <v>0</v>
      </c>
      <c r="X13" s="61">
        <f t="shared" si="1"/>
        <v>0</v>
      </c>
      <c r="Y13" s="81" t="s">
        <v>126</v>
      </c>
      <c r="Z13" s="18" t="s">
        <v>127</v>
      </c>
      <c r="AA13" s="18" t="s">
        <v>128</v>
      </c>
      <c r="AB13" s="18" t="s">
        <v>129</v>
      </c>
      <c r="AC13" s="18" t="s">
        <v>130</v>
      </c>
      <c r="AD13" s="18" t="s">
        <v>131</v>
      </c>
      <c r="AE13" s="27"/>
      <c r="AF13" s="31"/>
      <c r="AG13" s="31"/>
      <c r="AH13" s="18"/>
      <c r="AI13" s="18"/>
      <c r="AJ13" s="18" t="s">
        <v>132</v>
      </c>
    </row>
    <row r="14" spans="1:36" ht="280.5" hidden="1" x14ac:dyDescent="0.25">
      <c r="A14" s="28" t="s">
        <v>133</v>
      </c>
      <c r="B14" s="21" t="s">
        <v>134</v>
      </c>
      <c r="C14" s="30" t="s">
        <v>135</v>
      </c>
      <c r="D14" s="30" t="s">
        <v>136</v>
      </c>
      <c r="E14" s="21">
        <v>100</v>
      </c>
      <c r="F14" s="21" t="s">
        <v>31</v>
      </c>
      <c r="G14" s="20">
        <v>44593</v>
      </c>
      <c r="H14" s="20">
        <v>44896</v>
      </c>
      <c r="I14" s="20"/>
      <c r="J14" s="20"/>
      <c r="K14" s="20" t="s">
        <v>32</v>
      </c>
      <c r="L14" s="98">
        <v>0.2</v>
      </c>
      <c r="M14" s="98">
        <v>0.34</v>
      </c>
      <c r="N14" s="98">
        <v>0.44</v>
      </c>
      <c r="O14" s="98">
        <v>0.79</v>
      </c>
      <c r="P14" s="98">
        <v>0.84</v>
      </c>
      <c r="Q14" s="98">
        <v>0.92</v>
      </c>
      <c r="R14" s="19"/>
      <c r="S14" s="19"/>
      <c r="T14" s="19"/>
      <c r="U14" s="19"/>
      <c r="V14" s="19"/>
      <c r="W14" s="90"/>
      <c r="X14" s="86"/>
      <c r="Y14" s="18" t="s">
        <v>137</v>
      </c>
      <c r="Z14" s="18" t="s">
        <v>138</v>
      </c>
      <c r="AA14" s="144" t="s">
        <v>139</v>
      </c>
      <c r="AB14" s="18" t="s">
        <v>140</v>
      </c>
      <c r="AC14" s="18" t="s">
        <v>141</v>
      </c>
      <c r="AD14" s="120" t="s">
        <v>142</v>
      </c>
      <c r="AE14" s="18"/>
      <c r="AF14" s="18"/>
      <c r="AG14" s="18"/>
      <c r="AH14" s="18"/>
      <c r="AI14" s="18"/>
      <c r="AJ14" s="18" t="s">
        <v>143</v>
      </c>
    </row>
    <row r="15" spans="1:36" ht="264" hidden="1" x14ac:dyDescent="0.25">
      <c r="A15" s="28" t="s">
        <v>133</v>
      </c>
      <c r="B15" s="21" t="s">
        <v>134</v>
      </c>
      <c r="C15" s="30" t="s">
        <v>144</v>
      </c>
      <c r="D15" s="30" t="s">
        <v>145</v>
      </c>
      <c r="E15" s="21">
        <v>1</v>
      </c>
      <c r="F15" s="21" t="s">
        <v>146</v>
      </c>
      <c r="G15" s="20">
        <v>44621</v>
      </c>
      <c r="H15" s="20">
        <v>44896</v>
      </c>
      <c r="I15" s="20"/>
      <c r="J15" s="20"/>
      <c r="K15" s="20" t="s">
        <v>32</v>
      </c>
      <c r="L15" s="19" t="s">
        <v>147</v>
      </c>
      <c r="M15" s="19">
        <v>0.1</v>
      </c>
      <c r="N15" s="19">
        <v>0.2</v>
      </c>
      <c r="O15" s="19">
        <v>0.23</v>
      </c>
      <c r="P15" s="19">
        <v>0.28999999999999998</v>
      </c>
      <c r="Q15" s="98">
        <v>0.37</v>
      </c>
      <c r="R15" s="19"/>
      <c r="S15" s="19"/>
      <c r="T15" s="19"/>
      <c r="U15" s="19"/>
      <c r="V15" s="19"/>
      <c r="W15" s="61"/>
      <c r="X15" s="86"/>
      <c r="Y15" s="18" t="s">
        <v>148</v>
      </c>
      <c r="Z15" s="18"/>
      <c r="AA15" s="18"/>
      <c r="AB15" s="59" t="s">
        <v>149</v>
      </c>
      <c r="AC15" s="18" t="s">
        <v>150</v>
      </c>
      <c r="AD15" s="142" t="s">
        <v>151</v>
      </c>
      <c r="AE15" s="18"/>
      <c r="AF15" s="18"/>
      <c r="AG15" s="18"/>
      <c r="AH15" s="18"/>
      <c r="AI15" s="18"/>
      <c r="AJ15" s="18" t="s">
        <v>152</v>
      </c>
    </row>
    <row r="16" spans="1:36" ht="409.5" hidden="1" x14ac:dyDescent="0.3">
      <c r="A16" s="28" t="s">
        <v>153</v>
      </c>
      <c r="B16" s="21" t="s">
        <v>154</v>
      </c>
      <c r="C16" s="30" t="s">
        <v>155</v>
      </c>
      <c r="D16" s="30" t="s">
        <v>156</v>
      </c>
      <c r="E16" s="21">
        <v>100</v>
      </c>
      <c r="F16" s="21" t="s">
        <v>31</v>
      </c>
      <c r="G16" s="20">
        <v>44562</v>
      </c>
      <c r="H16" s="20">
        <v>44896</v>
      </c>
      <c r="I16" s="151" t="s">
        <v>157</v>
      </c>
      <c r="J16" s="20"/>
      <c r="K16" s="20" t="s">
        <v>32</v>
      </c>
      <c r="L16" s="19">
        <v>0</v>
      </c>
      <c r="M16" s="19">
        <v>2</v>
      </c>
      <c r="N16" s="19">
        <v>5</v>
      </c>
      <c r="O16" s="19">
        <v>7</v>
      </c>
      <c r="P16" s="19">
        <v>7</v>
      </c>
      <c r="Q16" s="19">
        <v>7</v>
      </c>
      <c r="R16" s="19"/>
      <c r="S16" s="19"/>
      <c r="T16" s="19"/>
      <c r="U16" s="19"/>
      <c r="V16" s="19"/>
      <c r="W16" s="61">
        <f>SUM(L16:V16)</f>
        <v>28</v>
      </c>
      <c r="X16" s="61">
        <f t="shared" si="1"/>
        <v>28</v>
      </c>
      <c r="Y16" s="18" t="s">
        <v>158</v>
      </c>
      <c r="Z16" s="81" t="s">
        <v>159</v>
      </c>
      <c r="AA16" s="81" t="s">
        <v>160</v>
      </c>
      <c r="AB16" s="18" t="s">
        <v>161</v>
      </c>
      <c r="AC16" s="81" t="s">
        <v>162</v>
      </c>
      <c r="AD16" s="18" t="s">
        <v>163</v>
      </c>
      <c r="AE16" s="18"/>
      <c r="AF16" s="18"/>
      <c r="AG16" s="18"/>
      <c r="AH16" s="18"/>
      <c r="AI16" s="18"/>
      <c r="AJ16" s="18" t="s">
        <v>164</v>
      </c>
    </row>
    <row r="17" spans="1:37" ht="409.5" hidden="1" x14ac:dyDescent="0.3">
      <c r="A17" s="28" t="s">
        <v>153</v>
      </c>
      <c r="B17" s="21" t="s">
        <v>154</v>
      </c>
      <c r="C17" s="28" t="s">
        <v>165</v>
      </c>
      <c r="D17" s="28" t="s">
        <v>166</v>
      </c>
      <c r="E17" s="21">
        <v>50</v>
      </c>
      <c r="F17" s="21" t="s">
        <v>31</v>
      </c>
      <c r="G17" s="20">
        <v>44562</v>
      </c>
      <c r="H17" s="20">
        <v>44896</v>
      </c>
      <c r="I17" s="121" t="s">
        <v>167</v>
      </c>
      <c r="J17" s="20"/>
      <c r="K17" s="20" t="s">
        <v>32</v>
      </c>
      <c r="L17" s="19">
        <v>2</v>
      </c>
      <c r="M17" s="19">
        <v>5</v>
      </c>
      <c r="N17" s="19">
        <v>5</v>
      </c>
      <c r="O17" s="19">
        <v>5</v>
      </c>
      <c r="P17" s="19">
        <v>5</v>
      </c>
      <c r="Q17" s="19">
        <v>5</v>
      </c>
      <c r="R17" s="19"/>
      <c r="S17" s="19"/>
      <c r="T17" s="19"/>
      <c r="U17" s="19"/>
      <c r="V17" s="19"/>
      <c r="W17" s="61">
        <f t="shared" si="0"/>
        <v>27</v>
      </c>
      <c r="X17" s="61">
        <f t="shared" si="1"/>
        <v>54</v>
      </c>
      <c r="Y17" s="18" t="s">
        <v>168</v>
      </c>
      <c r="Z17" s="18" t="s">
        <v>169</v>
      </c>
      <c r="AA17" s="81" t="s">
        <v>170</v>
      </c>
      <c r="AB17" s="18" t="s">
        <v>171</v>
      </c>
      <c r="AC17" s="105" t="s">
        <v>172</v>
      </c>
      <c r="AD17" s="81" t="s">
        <v>173</v>
      </c>
      <c r="AE17" s="18"/>
      <c r="AF17" s="18"/>
      <c r="AG17" s="18"/>
      <c r="AH17" s="18"/>
      <c r="AI17" s="18"/>
      <c r="AJ17" s="18" t="s">
        <v>174</v>
      </c>
      <c r="AK17" s="33"/>
    </row>
    <row r="18" spans="1:37" ht="148.5" hidden="1" x14ac:dyDescent="0.3">
      <c r="A18" s="28" t="s">
        <v>153</v>
      </c>
      <c r="B18" s="21" t="s">
        <v>154</v>
      </c>
      <c r="C18" s="28" t="s">
        <v>175</v>
      </c>
      <c r="D18" s="28" t="s">
        <v>176</v>
      </c>
      <c r="E18" s="42">
        <v>2</v>
      </c>
      <c r="F18" s="42" t="s">
        <v>177</v>
      </c>
      <c r="G18" s="20">
        <v>44562</v>
      </c>
      <c r="H18" s="20">
        <v>44896</v>
      </c>
      <c r="I18" s="152" t="s">
        <v>178</v>
      </c>
      <c r="J18" s="20"/>
      <c r="K18" s="20" t="s">
        <v>32</v>
      </c>
      <c r="L18" s="19">
        <v>0</v>
      </c>
      <c r="M18" s="19">
        <v>0</v>
      </c>
      <c r="N18" s="19">
        <v>0</v>
      </c>
      <c r="O18" s="19">
        <v>0</v>
      </c>
      <c r="P18" s="19">
        <v>0</v>
      </c>
      <c r="Q18" s="19">
        <v>0</v>
      </c>
      <c r="R18" s="19"/>
      <c r="S18" s="19"/>
      <c r="T18" s="19"/>
      <c r="U18" s="19"/>
      <c r="V18" s="19"/>
      <c r="W18" s="61">
        <f t="shared" si="0"/>
        <v>0</v>
      </c>
      <c r="X18" s="61">
        <f t="shared" si="1"/>
        <v>0</v>
      </c>
      <c r="Y18" s="81" t="s">
        <v>179</v>
      </c>
      <c r="Z18" s="18" t="s">
        <v>180</v>
      </c>
      <c r="AA18" s="81" t="s">
        <v>181</v>
      </c>
      <c r="AB18" s="81" t="s">
        <v>182</v>
      </c>
      <c r="AC18" s="105" t="s">
        <v>183</v>
      </c>
      <c r="AD18" s="81" t="s">
        <v>184</v>
      </c>
      <c r="AE18" s="18"/>
      <c r="AF18" s="18"/>
      <c r="AG18" s="18"/>
      <c r="AH18" s="18"/>
      <c r="AI18" s="18"/>
      <c r="AJ18" s="18" t="s">
        <v>185</v>
      </c>
      <c r="AK18" s="33"/>
    </row>
    <row r="19" spans="1:37" ht="132" hidden="1" x14ac:dyDescent="0.3">
      <c r="A19" s="28" t="s">
        <v>153</v>
      </c>
      <c r="B19" s="21" t="s">
        <v>154</v>
      </c>
      <c r="C19" s="30" t="s">
        <v>186</v>
      </c>
      <c r="D19" s="70" t="s">
        <v>187</v>
      </c>
      <c r="E19" s="51">
        <v>60</v>
      </c>
      <c r="F19" s="51" t="s">
        <v>31</v>
      </c>
      <c r="G19" s="72">
        <v>44562</v>
      </c>
      <c r="H19" s="20">
        <v>44896</v>
      </c>
      <c r="I19" s="152" t="s">
        <v>188</v>
      </c>
      <c r="J19" s="20"/>
      <c r="K19" s="20" t="s">
        <v>32</v>
      </c>
      <c r="L19" s="19">
        <v>10</v>
      </c>
      <c r="M19" s="19">
        <v>15</v>
      </c>
      <c r="N19" s="19">
        <v>20</v>
      </c>
      <c r="O19" s="19">
        <v>25</v>
      </c>
      <c r="P19" s="19">
        <v>30</v>
      </c>
      <c r="Q19" s="19">
        <v>35</v>
      </c>
      <c r="R19" s="19"/>
      <c r="S19" s="19"/>
      <c r="T19" s="19"/>
      <c r="U19" s="19"/>
      <c r="V19" s="19"/>
      <c r="W19" s="61">
        <f t="shared" si="0"/>
        <v>135</v>
      </c>
      <c r="X19" s="61">
        <f t="shared" si="1"/>
        <v>225</v>
      </c>
      <c r="Y19" s="81" t="s">
        <v>189</v>
      </c>
      <c r="Z19" s="18" t="s">
        <v>190</v>
      </c>
      <c r="AA19" s="81" t="s">
        <v>191</v>
      </c>
      <c r="AB19" s="81" t="s">
        <v>192</v>
      </c>
      <c r="AC19" s="105" t="s">
        <v>193</v>
      </c>
      <c r="AD19" s="81" t="s">
        <v>194</v>
      </c>
      <c r="AE19" s="18"/>
      <c r="AF19" s="18"/>
      <c r="AG19" s="18"/>
      <c r="AH19" s="18"/>
      <c r="AI19" s="18"/>
      <c r="AJ19" s="18" t="s">
        <v>195</v>
      </c>
    </row>
    <row r="20" spans="1:37" ht="379.5" hidden="1" x14ac:dyDescent="0.25">
      <c r="A20" s="8" t="s">
        <v>196</v>
      </c>
      <c r="B20" s="7" t="s">
        <v>197</v>
      </c>
      <c r="C20" s="9" t="s">
        <v>198</v>
      </c>
      <c r="D20" s="65" t="s">
        <v>199</v>
      </c>
      <c r="E20" s="71">
        <v>20000</v>
      </c>
      <c r="F20" s="69" t="s">
        <v>200</v>
      </c>
      <c r="G20" s="66">
        <v>44593</v>
      </c>
      <c r="H20" s="6">
        <v>44896</v>
      </c>
      <c r="I20" s="6"/>
      <c r="J20" s="6"/>
      <c r="K20" s="6" t="s">
        <v>201</v>
      </c>
      <c r="L20" s="5">
        <v>65</v>
      </c>
      <c r="M20" s="5">
        <v>76</v>
      </c>
      <c r="N20" s="127">
        <v>357</v>
      </c>
      <c r="O20" s="118">
        <v>1999</v>
      </c>
      <c r="P20" s="127">
        <v>1325</v>
      </c>
      <c r="Q20" s="116">
        <v>1225</v>
      </c>
      <c r="R20" s="5"/>
      <c r="S20" s="5"/>
      <c r="T20" s="5"/>
      <c r="U20" s="5"/>
      <c r="V20" s="5"/>
      <c r="W20" s="61">
        <f t="shared" si="0"/>
        <v>5047</v>
      </c>
      <c r="X20" s="61">
        <f t="shared" si="1"/>
        <v>25.234999999999999</v>
      </c>
      <c r="Y20" s="3" t="s">
        <v>202</v>
      </c>
      <c r="Z20" s="3" t="s">
        <v>203</v>
      </c>
      <c r="AA20" s="125" t="s">
        <v>204</v>
      </c>
      <c r="AB20" s="116" t="s">
        <v>205</v>
      </c>
      <c r="AC20" s="125" t="s">
        <v>206</v>
      </c>
      <c r="AD20" s="116" t="s">
        <v>207</v>
      </c>
      <c r="AE20" s="4"/>
      <c r="AF20" s="4"/>
      <c r="AG20" s="3"/>
      <c r="AH20" s="3"/>
      <c r="AI20" s="3"/>
      <c r="AJ20" s="3" t="s">
        <v>208</v>
      </c>
    </row>
    <row r="21" spans="1:37" ht="409.5" hidden="1" x14ac:dyDescent="0.25">
      <c r="A21" s="8" t="s">
        <v>196</v>
      </c>
      <c r="B21" s="7" t="s">
        <v>197</v>
      </c>
      <c r="C21" s="9" t="s">
        <v>209</v>
      </c>
      <c r="D21" s="9" t="s">
        <v>210</v>
      </c>
      <c r="E21" s="67">
        <v>9493</v>
      </c>
      <c r="F21" s="68" t="s">
        <v>200</v>
      </c>
      <c r="G21" s="6">
        <v>44593</v>
      </c>
      <c r="H21" s="6">
        <v>44896</v>
      </c>
      <c r="I21" s="6"/>
      <c r="J21" s="6"/>
      <c r="K21" s="6" t="s">
        <v>118</v>
      </c>
      <c r="L21" s="5">
        <v>422</v>
      </c>
      <c r="M21" s="5">
        <v>2030</v>
      </c>
      <c r="N21" s="128">
        <v>302</v>
      </c>
      <c r="O21" s="119">
        <v>323</v>
      </c>
      <c r="P21" s="156">
        <v>988</v>
      </c>
      <c r="Q21" s="117">
        <v>417</v>
      </c>
      <c r="R21" s="5"/>
      <c r="S21" s="5"/>
      <c r="T21" s="5"/>
      <c r="U21" s="5"/>
      <c r="V21" s="5"/>
      <c r="W21" s="61">
        <f t="shared" si="0"/>
        <v>4482</v>
      </c>
      <c r="X21" s="61">
        <f t="shared" si="1"/>
        <v>47.213736437374905</v>
      </c>
      <c r="Y21" s="3" t="s">
        <v>211</v>
      </c>
      <c r="Z21" s="3" t="s">
        <v>212</v>
      </c>
      <c r="AA21" s="126" t="s">
        <v>213</v>
      </c>
      <c r="AB21" s="117" t="s">
        <v>214</v>
      </c>
      <c r="AC21" s="126" t="s">
        <v>215</v>
      </c>
      <c r="AD21" s="117" t="s">
        <v>216</v>
      </c>
      <c r="AE21" s="4"/>
      <c r="AF21" s="4"/>
      <c r="AG21" s="3"/>
      <c r="AH21" s="3"/>
      <c r="AI21" s="3"/>
      <c r="AJ21" s="3" t="s">
        <v>217</v>
      </c>
    </row>
    <row r="22" spans="1:37" ht="297" hidden="1" x14ac:dyDescent="0.25">
      <c r="A22" s="8" t="s">
        <v>196</v>
      </c>
      <c r="B22" s="7" t="s">
        <v>197</v>
      </c>
      <c r="C22" s="9" t="s">
        <v>218</v>
      </c>
      <c r="D22" s="9" t="s">
        <v>219</v>
      </c>
      <c r="E22" s="10">
        <v>300</v>
      </c>
      <c r="F22" s="7" t="s">
        <v>220</v>
      </c>
      <c r="G22" s="6">
        <v>44562</v>
      </c>
      <c r="H22" s="6">
        <v>44896</v>
      </c>
      <c r="I22" s="6"/>
      <c r="J22" s="6"/>
      <c r="K22" s="6" t="s">
        <v>201</v>
      </c>
      <c r="L22" s="5">
        <v>47</v>
      </c>
      <c r="M22" s="5">
        <v>94</v>
      </c>
      <c r="N22" s="128">
        <v>18</v>
      </c>
      <c r="O22" s="119">
        <v>18</v>
      </c>
      <c r="P22" s="156">
        <v>0</v>
      </c>
      <c r="Q22" s="119">
        <v>0</v>
      </c>
      <c r="R22" s="5"/>
      <c r="S22" s="5"/>
      <c r="T22" s="5"/>
      <c r="U22" s="5"/>
      <c r="V22" s="5"/>
      <c r="W22" s="61">
        <f t="shared" si="0"/>
        <v>177</v>
      </c>
      <c r="X22" s="61">
        <f t="shared" si="1"/>
        <v>59</v>
      </c>
      <c r="Y22" s="3" t="s">
        <v>221</v>
      </c>
      <c r="Z22" s="3" t="s">
        <v>222</v>
      </c>
      <c r="AA22" s="126" t="s">
        <v>223</v>
      </c>
      <c r="AB22" s="117" t="s">
        <v>224</v>
      </c>
      <c r="AC22" s="126" t="s">
        <v>225</v>
      </c>
      <c r="AD22" s="126" t="s">
        <v>226</v>
      </c>
      <c r="AE22" s="4"/>
      <c r="AF22" s="4"/>
      <c r="AG22" s="3"/>
      <c r="AH22" s="3"/>
      <c r="AI22" s="3"/>
      <c r="AJ22" s="3" t="s">
        <v>227</v>
      </c>
    </row>
    <row r="23" spans="1:37" ht="198" hidden="1" x14ac:dyDescent="0.25">
      <c r="A23" s="8" t="s">
        <v>196</v>
      </c>
      <c r="B23" s="7" t="s">
        <v>228</v>
      </c>
      <c r="C23" s="9" t="s">
        <v>229</v>
      </c>
      <c r="D23" s="9" t="s">
        <v>230</v>
      </c>
      <c r="E23" s="7">
        <v>70</v>
      </c>
      <c r="F23" s="7" t="s">
        <v>31</v>
      </c>
      <c r="G23" s="6">
        <v>44197</v>
      </c>
      <c r="H23" s="6">
        <v>44896</v>
      </c>
      <c r="I23" s="6"/>
      <c r="J23" s="6"/>
      <c r="K23" s="6" t="s">
        <v>32</v>
      </c>
      <c r="L23" s="95">
        <v>0.05</v>
      </c>
      <c r="M23" s="135">
        <v>6.5000000000000002E-2</v>
      </c>
      <c r="N23" s="135">
        <v>6.5000000000000002E-2</v>
      </c>
      <c r="O23" s="135">
        <v>6.5000000000000002E-2</v>
      </c>
      <c r="P23" s="157">
        <v>6.5000000000000002E-2</v>
      </c>
      <c r="Q23" s="5"/>
      <c r="R23" s="5"/>
      <c r="S23" s="5"/>
      <c r="T23" s="5"/>
      <c r="U23" s="5"/>
      <c r="V23" s="5"/>
      <c r="W23" s="90">
        <f t="shared" si="0"/>
        <v>0.31</v>
      </c>
      <c r="X23" s="90">
        <f t="shared" si="1"/>
        <v>0.44285714285714284</v>
      </c>
      <c r="Y23" s="3" t="s">
        <v>231</v>
      </c>
      <c r="Z23" s="3" t="s">
        <v>232</v>
      </c>
      <c r="AA23" s="126" t="s">
        <v>233</v>
      </c>
      <c r="AB23" s="116" t="s">
        <v>234</v>
      </c>
      <c r="AC23" s="126" t="s">
        <v>235</v>
      </c>
      <c r="AD23" s="3"/>
      <c r="AE23" s="4"/>
      <c r="AF23" s="4"/>
      <c r="AG23" s="3"/>
      <c r="AH23" s="3"/>
      <c r="AI23" s="3"/>
      <c r="AJ23" s="3" t="s">
        <v>236</v>
      </c>
    </row>
    <row r="24" spans="1:37" ht="314.25" hidden="1" customHeight="1" x14ac:dyDescent="0.3">
      <c r="A24" s="28" t="s">
        <v>237</v>
      </c>
      <c r="B24" s="21" t="s">
        <v>238</v>
      </c>
      <c r="C24" s="30" t="s">
        <v>239</v>
      </c>
      <c r="D24" s="30" t="s">
        <v>240</v>
      </c>
      <c r="E24" s="34">
        <v>5</v>
      </c>
      <c r="F24" s="21" t="s">
        <v>241</v>
      </c>
      <c r="G24" s="20">
        <v>43831</v>
      </c>
      <c r="H24" s="20">
        <v>45261</v>
      </c>
      <c r="I24" s="20"/>
      <c r="J24" s="20"/>
      <c r="K24" s="20" t="s">
        <v>118</v>
      </c>
      <c r="L24" s="19">
        <v>5</v>
      </c>
      <c r="M24" s="19">
        <v>5</v>
      </c>
      <c r="N24" s="19">
        <v>5</v>
      </c>
      <c r="O24" s="19">
        <v>5</v>
      </c>
      <c r="P24" s="19">
        <v>5</v>
      </c>
      <c r="Q24" s="19">
        <v>5</v>
      </c>
      <c r="R24" s="19"/>
      <c r="S24" s="19"/>
      <c r="T24" s="19"/>
      <c r="U24" s="19"/>
      <c r="V24" s="19"/>
      <c r="W24" s="61">
        <f>L24</f>
        <v>5</v>
      </c>
      <c r="X24" s="61">
        <f t="shared" si="1"/>
        <v>100</v>
      </c>
      <c r="Y24" s="18" t="s">
        <v>242</v>
      </c>
      <c r="Z24" s="18" t="s">
        <v>243</v>
      </c>
      <c r="AA24" s="87" t="s">
        <v>244</v>
      </c>
      <c r="AB24" s="18" t="s">
        <v>245</v>
      </c>
      <c r="AC24" s="18" t="s">
        <v>246</v>
      </c>
      <c r="AD24" s="18" t="s">
        <v>247</v>
      </c>
      <c r="AE24" s="18"/>
      <c r="AF24" s="18"/>
      <c r="AG24" s="18"/>
      <c r="AH24" s="18"/>
      <c r="AI24" s="18"/>
      <c r="AJ24" s="18" t="s">
        <v>248</v>
      </c>
    </row>
    <row r="25" spans="1:37" ht="409.5" hidden="1" x14ac:dyDescent="0.25">
      <c r="A25" s="35" t="s">
        <v>237</v>
      </c>
      <c r="B25" s="34" t="s">
        <v>238</v>
      </c>
      <c r="C25" s="36" t="s">
        <v>249</v>
      </c>
      <c r="D25" s="36" t="s">
        <v>250</v>
      </c>
      <c r="E25" s="21">
        <v>75</v>
      </c>
      <c r="F25" s="34" t="s">
        <v>251</v>
      </c>
      <c r="G25" s="37">
        <v>44621</v>
      </c>
      <c r="H25" s="37">
        <v>44896</v>
      </c>
      <c r="I25" s="75"/>
      <c r="J25" s="20"/>
      <c r="K25" s="20" t="s">
        <v>118</v>
      </c>
      <c r="L25" s="127" t="s">
        <v>147</v>
      </c>
      <c r="M25" s="161">
        <v>0</v>
      </c>
      <c r="N25" s="161">
        <v>0</v>
      </c>
      <c r="O25" s="161">
        <v>72</v>
      </c>
      <c r="P25" s="161">
        <v>0</v>
      </c>
      <c r="Q25" s="161">
        <v>0</v>
      </c>
      <c r="R25" s="19"/>
      <c r="S25" s="19"/>
      <c r="T25" s="19"/>
      <c r="U25" s="19"/>
      <c r="V25" s="19"/>
      <c r="W25" s="61">
        <f t="shared" si="0"/>
        <v>72</v>
      </c>
      <c r="X25" s="61">
        <f t="shared" si="1"/>
        <v>96</v>
      </c>
      <c r="Y25" s="120" t="s">
        <v>147</v>
      </c>
      <c r="Z25" s="162" t="s">
        <v>252</v>
      </c>
      <c r="AA25" s="163" t="s">
        <v>253</v>
      </c>
      <c r="AB25" s="162" t="s">
        <v>254</v>
      </c>
      <c r="AC25" s="164" t="s">
        <v>255</v>
      </c>
      <c r="AD25" s="162" t="s">
        <v>256</v>
      </c>
      <c r="AE25" s="18"/>
      <c r="AF25" s="18"/>
      <c r="AG25" s="18"/>
      <c r="AH25" s="18"/>
      <c r="AI25" s="18"/>
      <c r="AJ25" s="18" t="s">
        <v>257</v>
      </c>
    </row>
    <row r="26" spans="1:37" ht="409.5" hidden="1" x14ac:dyDescent="0.3">
      <c r="A26" s="28" t="s">
        <v>237</v>
      </c>
      <c r="B26" s="21" t="s">
        <v>258</v>
      </c>
      <c r="C26" s="30" t="s">
        <v>259</v>
      </c>
      <c r="D26" s="30" t="s">
        <v>260</v>
      </c>
      <c r="E26" s="38">
        <v>100</v>
      </c>
      <c r="F26" s="21" t="s">
        <v>31</v>
      </c>
      <c r="G26" s="20">
        <v>44593</v>
      </c>
      <c r="H26" s="20">
        <v>44896</v>
      </c>
      <c r="I26" s="20"/>
      <c r="J26" s="20"/>
      <c r="K26" s="20" t="s">
        <v>32</v>
      </c>
      <c r="L26" s="19">
        <v>10</v>
      </c>
      <c r="M26" s="19">
        <v>10</v>
      </c>
      <c r="N26" s="19">
        <v>10</v>
      </c>
      <c r="O26" s="19">
        <v>10</v>
      </c>
      <c r="P26" s="19">
        <v>10</v>
      </c>
      <c r="Q26" s="19">
        <v>10</v>
      </c>
      <c r="R26" s="19"/>
      <c r="S26" s="19"/>
      <c r="T26" s="19"/>
      <c r="U26" s="19"/>
      <c r="V26" s="19"/>
      <c r="W26" s="61">
        <f t="shared" si="0"/>
        <v>60</v>
      </c>
      <c r="X26" s="61">
        <f t="shared" si="1"/>
        <v>60</v>
      </c>
      <c r="Y26" s="18" t="s">
        <v>261</v>
      </c>
      <c r="Z26" s="18" t="s">
        <v>262</v>
      </c>
      <c r="AA26" s="87" t="s">
        <v>263</v>
      </c>
      <c r="AB26" s="18" t="s">
        <v>264</v>
      </c>
      <c r="AC26" s="18" t="s">
        <v>265</v>
      </c>
      <c r="AD26" s="18" t="s">
        <v>266</v>
      </c>
      <c r="AE26" s="18"/>
      <c r="AF26" s="18"/>
      <c r="AG26" s="18"/>
      <c r="AH26" s="18"/>
      <c r="AI26" s="18"/>
      <c r="AJ26" s="18" t="s">
        <v>267</v>
      </c>
    </row>
    <row r="27" spans="1:37" s="33" customFormat="1" ht="396" hidden="1" x14ac:dyDescent="0.25">
      <c r="A27" s="28" t="s">
        <v>268</v>
      </c>
      <c r="B27" s="21" t="s">
        <v>269</v>
      </c>
      <c r="C27" s="30" t="s">
        <v>270</v>
      </c>
      <c r="D27" s="30" t="s">
        <v>271</v>
      </c>
      <c r="E27" s="38">
        <v>15000</v>
      </c>
      <c r="F27" s="21" t="s">
        <v>200</v>
      </c>
      <c r="G27" s="20">
        <v>44562</v>
      </c>
      <c r="H27" s="20">
        <v>44896</v>
      </c>
      <c r="I27" s="20"/>
      <c r="J27" s="21"/>
      <c r="K27" s="21" t="s">
        <v>272</v>
      </c>
      <c r="L27" s="19">
        <v>4048</v>
      </c>
      <c r="M27" s="19">
        <v>2017</v>
      </c>
      <c r="N27" s="122">
        <v>592</v>
      </c>
      <c r="O27" s="19">
        <v>550</v>
      </c>
      <c r="P27" s="19">
        <v>570</v>
      </c>
      <c r="Q27" s="19">
        <v>2492</v>
      </c>
      <c r="R27" s="19"/>
      <c r="S27" s="19"/>
      <c r="T27" s="19"/>
      <c r="U27" s="19"/>
      <c r="V27" s="19"/>
      <c r="W27" s="61">
        <f t="shared" si="0"/>
        <v>10269</v>
      </c>
      <c r="X27" s="61">
        <f t="shared" si="1"/>
        <v>68.459999999999994</v>
      </c>
      <c r="Y27" s="18" t="s">
        <v>273</v>
      </c>
      <c r="Z27" s="18" t="s">
        <v>274</v>
      </c>
      <c r="AA27" s="120" t="s">
        <v>275</v>
      </c>
      <c r="AB27" s="120" t="s">
        <v>276</v>
      </c>
      <c r="AC27" s="149" t="s">
        <v>277</v>
      </c>
      <c r="AD27" s="18" t="s">
        <v>278</v>
      </c>
      <c r="AE27" s="18"/>
      <c r="AF27" s="18"/>
      <c r="AG27" s="18"/>
      <c r="AH27" s="18"/>
      <c r="AI27" s="18"/>
      <c r="AJ27" s="18" t="s">
        <v>279</v>
      </c>
    </row>
    <row r="28" spans="1:37" s="33" customFormat="1" ht="343.5" hidden="1" x14ac:dyDescent="0.25">
      <c r="A28" s="28" t="s">
        <v>268</v>
      </c>
      <c r="B28" s="21" t="s">
        <v>269</v>
      </c>
      <c r="C28" s="30" t="s">
        <v>280</v>
      </c>
      <c r="D28" s="30" t="s">
        <v>281</v>
      </c>
      <c r="E28" s="38">
        <v>10000</v>
      </c>
      <c r="F28" s="21" t="s">
        <v>200</v>
      </c>
      <c r="G28" s="20">
        <v>44562</v>
      </c>
      <c r="H28" s="20">
        <v>44896</v>
      </c>
      <c r="I28" s="20"/>
      <c r="J28" s="21"/>
      <c r="K28" s="21" t="s">
        <v>272</v>
      </c>
      <c r="L28" s="19">
        <v>3300</v>
      </c>
      <c r="M28" s="61">
        <v>2862</v>
      </c>
      <c r="N28" s="123">
        <v>2893</v>
      </c>
      <c r="O28" s="19">
        <v>2939</v>
      </c>
      <c r="P28" s="19">
        <v>2832</v>
      </c>
      <c r="Q28" s="19">
        <v>15635</v>
      </c>
      <c r="R28" s="19"/>
      <c r="S28" s="19"/>
      <c r="T28" s="19"/>
      <c r="U28" s="19"/>
      <c r="V28" s="19"/>
      <c r="W28" s="61">
        <f t="shared" si="0"/>
        <v>30461</v>
      </c>
      <c r="X28" s="61">
        <f t="shared" si="1"/>
        <v>304.61</v>
      </c>
      <c r="Y28" s="18" t="s">
        <v>282</v>
      </c>
      <c r="Z28" s="18" t="s">
        <v>283</v>
      </c>
      <c r="AA28" s="120" t="s">
        <v>284</v>
      </c>
      <c r="AB28" s="120" t="s">
        <v>285</v>
      </c>
      <c r="AC28" s="149" t="s">
        <v>286</v>
      </c>
      <c r="AD28" s="18" t="s">
        <v>287</v>
      </c>
      <c r="AE28" s="18"/>
      <c r="AF28" s="18"/>
      <c r="AG28" s="18"/>
      <c r="AH28" s="18"/>
      <c r="AI28" s="18"/>
      <c r="AJ28" s="18" t="s">
        <v>288</v>
      </c>
    </row>
    <row r="29" spans="1:37" ht="409.5" hidden="1" x14ac:dyDescent="0.25">
      <c r="A29" s="28" t="s">
        <v>268</v>
      </c>
      <c r="B29" s="21" t="s">
        <v>269</v>
      </c>
      <c r="C29" s="30" t="s">
        <v>289</v>
      </c>
      <c r="D29" s="30" t="s">
        <v>290</v>
      </c>
      <c r="E29" s="21">
        <v>8</v>
      </c>
      <c r="F29" s="21" t="s">
        <v>291</v>
      </c>
      <c r="G29" s="20">
        <v>44562</v>
      </c>
      <c r="H29" s="20">
        <v>44896</v>
      </c>
      <c r="I29" s="20"/>
      <c r="J29" s="21"/>
      <c r="K29" s="21" t="s">
        <v>272</v>
      </c>
      <c r="L29" s="19">
        <v>1</v>
      </c>
      <c r="M29" s="107">
        <v>1</v>
      </c>
      <c r="N29" s="124">
        <v>1</v>
      </c>
      <c r="O29" s="19">
        <v>1</v>
      </c>
      <c r="P29" s="19">
        <v>1</v>
      </c>
      <c r="Q29" s="19">
        <v>6</v>
      </c>
      <c r="R29" s="19"/>
      <c r="S29" s="19"/>
      <c r="T29" s="19"/>
      <c r="U29" s="19"/>
      <c r="V29" s="19"/>
      <c r="W29" s="61">
        <f t="shared" si="0"/>
        <v>11</v>
      </c>
      <c r="X29" s="61">
        <f t="shared" si="1"/>
        <v>137.5</v>
      </c>
      <c r="Y29" s="18" t="s">
        <v>292</v>
      </c>
      <c r="Z29" s="18" t="s">
        <v>293</v>
      </c>
      <c r="AA29" s="120" t="s">
        <v>294</v>
      </c>
      <c r="AB29" s="120" t="s">
        <v>295</v>
      </c>
      <c r="AC29" s="150" t="s">
        <v>296</v>
      </c>
      <c r="AD29" s="18" t="s">
        <v>297</v>
      </c>
      <c r="AE29" s="18"/>
      <c r="AF29" s="18"/>
      <c r="AG29" s="18"/>
      <c r="AH29" s="18"/>
      <c r="AI29" s="18"/>
      <c r="AJ29" s="18" t="s">
        <v>298</v>
      </c>
    </row>
    <row r="30" spans="1:37" s="33" customFormat="1" ht="409.5" hidden="1" x14ac:dyDescent="0.3">
      <c r="A30" s="28" t="s">
        <v>299</v>
      </c>
      <c r="B30" s="21" t="s">
        <v>300</v>
      </c>
      <c r="C30" s="30" t="s">
        <v>301</v>
      </c>
      <c r="D30" s="30" t="s">
        <v>302</v>
      </c>
      <c r="E30" s="38">
        <v>100</v>
      </c>
      <c r="F30" s="21" t="s">
        <v>31</v>
      </c>
      <c r="G30" s="20">
        <v>44197</v>
      </c>
      <c r="H30" s="20">
        <v>45261</v>
      </c>
      <c r="I30" s="94" t="s">
        <v>303</v>
      </c>
      <c r="J30" s="20"/>
      <c r="K30" s="20" t="s">
        <v>304</v>
      </c>
      <c r="L30" s="85">
        <v>0.71899999999999997</v>
      </c>
      <c r="M30" s="85">
        <v>0.72499999999999998</v>
      </c>
      <c r="N30" s="129">
        <v>0.72799999999999998</v>
      </c>
      <c r="O30" s="129">
        <v>0.73299999999999998</v>
      </c>
      <c r="P30" s="153">
        <v>0.73299999999999998</v>
      </c>
      <c r="Q30" s="153">
        <v>0.72799999999999998</v>
      </c>
      <c r="R30" s="19"/>
      <c r="S30" s="19"/>
      <c r="T30" s="19"/>
      <c r="U30" s="19"/>
      <c r="V30" s="19"/>
      <c r="W30" s="61">
        <f>(L30+M30+N30+O30+P30+Q30+R30+S30+T30+U30+V30)/11</f>
        <v>0.39690909090909088</v>
      </c>
      <c r="X30" s="86">
        <f t="shared" si="1"/>
        <v>0.39690909090909088</v>
      </c>
      <c r="Y30" s="18" t="s">
        <v>305</v>
      </c>
      <c r="Z30" s="18" t="s">
        <v>306</v>
      </c>
      <c r="AA30" s="18" t="s">
        <v>307</v>
      </c>
      <c r="AB30" s="81" t="s">
        <v>308</v>
      </c>
      <c r="AC30" s="81" t="s">
        <v>309</v>
      </c>
      <c r="AD30" s="81" t="s">
        <v>310</v>
      </c>
      <c r="AE30" s="18"/>
      <c r="AF30" s="18"/>
      <c r="AG30" s="18"/>
      <c r="AH30" s="18"/>
      <c r="AI30" s="18"/>
      <c r="AJ30" s="18" t="s">
        <v>311</v>
      </c>
    </row>
    <row r="31" spans="1:37" ht="181.5" hidden="1" x14ac:dyDescent="0.3">
      <c r="A31" s="28" t="s">
        <v>299</v>
      </c>
      <c r="B31" s="21" t="s">
        <v>300</v>
      </c>
      <c r="C31" s="30" t="s">
        <v>312</v>
      </c>
      <c r="D31" s="30" t="s">
        <v>313</v>
      </c>
      <c r="E31" s="21">
        <v>7</v>
      </c>
      <c r="F31" s="21" t="s">
        <v>314</v>
      </c>
      <c r="G31" s="20">
        <v>44593</v>
      </c>
      <c r="H31" s="20">
        <v>44896</v>
      </c>
      <c r="I31" s="94" t="s">
        <v>315</v>
      </c>
      <c r="J31" s="21"/>
      <c r="K31" s="21" t="s">
        <v>53</v>
      </c>
      <c r="L31" s="19">
        <v>0</v>
      </c>
      <c r="M31" s="19">
        <v>1</v>
      </c>
      <c r="N31" s="89">
        <v>0</v>
      </c>
      <c r="O31" s="19">
        <v>0</v>
      </c>
      <c r="P31" s="61">
        <v>1</v>
      </c>
      <c r="Q31" s="19">
        <v>1</v>
      </c>
      <c r="R31" s="19"/>
      <c r="S31" s="19"/>
      <c r="T31" s="19"/>
      <c r="U31" s="19"/>
      <c r="V31" s="19"/>
      <c r="W31" s="61">
        <f t="shared" si="0"/>
        <v>3</v>
      </c>
      <c r="X31" s="61">
        <f t="shared" si="1"/>
        <v>42.857142857142854</v>
      </c>
      <c r="Y31" s="18" t="s">
        <v>316</v>
      </c>
      <c r="Z31" s="18" t="s">
        <v>317</v>
      </c>
      <c r="AA31" s="18" t="s">
        <v>318</v>
      </c>
      <c r="AB31" s="81" t="s">
        <v>319</v>
      </c>
      <c r="AC31" s="105" t="s">
        <v>320</v>
      </c>
      <c r="AD31" s="81" t="s">
        <v>321</v>
      </c>
      <c r="AE31" s="18"/>
      <c r="AF31" s="18"/>
      <c r="AG31" s="18"/>
      <c r="AH31" s="18"/>
      <c r="AI31" s="18"/>
      <c r="AJ31" s="18" t="s">
        <v>322</v>
      </c>
    </row>
    <row r="32" spans="1:37" ht="409.5" hidden="1" x14ac:dyDescent="0.3">
      <c r="A32" s="28" t="s">
        <v>299</v>
      </c>
      <c r="B32" s="21" t="s">
        <v>300</v>
      </c>
      <c r="C32" s="30" t="s">
        <v>323</v>
      </c>
      <c r="D32" s="30" t="s">
        <v>324</v>
      </c>
      <c r="E32" s="21">
        <v>450</v>
      </c>
      <c r="F32" s="21" t="s">
        <v>325</v>
      </c>
      <c r="G32" s="20">
        <v>44593</v>
      </c>
      <c r="H32" s="20">
        <v>44896</v>
      </c>
      <c r="I32" s="94" t="s">
        <v>326</v>
      </c>
      <c r="J32" s="21"/>
      <c r="K32" s="21" t="s">
        <v>272</v>
      </c>
      <c r="L32" s="19">
        <v>75</v>
      </c>
      <c r="M32" s="19">
        <v>40</v>
      </c>
      <c r="N32" s="89">
        <v>28</v>
      </c>
      <c r="O32" s="19">
        <v>80</v>
      </c>
      <c r="P32" s="61">
        <v>27</v>
      </c>
      <c r="Q32" s="19">
        <v>20</v>
      </c>
      <c r="R32" s="19"/>
      <c r="S32" s="19"/>
      <c r="T32" s="19"/>
      <c r="U32" s="19"/>
      <c r="V32" s="19"/>
      <c r="W32" s="61">
        <f t="shared" si="0"/>
        <v>270</v>
      </c>
      <c r="X32" s="61">
        <f t="shared" si="1"/>
        <v>60</v>
      </c>
      <c r="Y32" s="18" t="s">
        <v>327</v>
      </c>
      <c r="Z32" s="106" t="s">
        <v>328</v>
      </c>
      <c r="AA32" s="18" t="s">
        <v>329</v>
      </c>
      <c r="AB32" s="81" t="s">
        <v>330</v>
      </c>
      <c r="AC32" s="105" t="s">
        <v>331</v>
      </c>
      <c r="AD32" s="81" t="s">
        <v>332</v>
      </c>
      <c r="AE32" s="18"/>
      <c r="AF32" s="18"/>
      <c r="AG32" s="18"/>
      <c r="AH32" s="18"/>
      <c r="AI32" s="18"/>
      <c r="AJ32" s="18" t="s">
        <v>333</v>
      </c>
    </row>
    <row r="33" spans="1:37" ht="396" hidden="1" x14ac:dyDescent="0.3">
      <c r="A33" s="28" t="s">
        <v>299</v>
      </c>
      <c r="B33" s="21" t="s">
        <v>334</v>
      </c>
      <c r="C33" s="30" t="s">
        <v>335</v>
      </c>
      <c r="D33" s="30" t="s">
        <v>336</v>
      </c>
      <c r="E33" s="21">
        <v>40</v>
      </c>
      <c r="F33" s="21" t="s">
        <v>337</v>
      </c>
      <c r="G33" s="20">
        <v>44593</v>
      </c>
      <c r="H33" s="20">
        <v>44896</v>
      </c>
      <c r="I33" s="20"/>
      <c r="J33" s="21"/>
      <c r="K33" s="21" t="s">
        <v>118</v>
      </c>
      <c r="L33" s="19">
        <v>0</v>
      </c>
      <c r="M33" s="19">
        <v>19</v>
      </c>
      <c r="N33" s="89">
        <v>4</v>
      </c>
      <c r="O33" s="19">
        <v>1</v>
      </c>
      <c r="P33" s="61">
        <v>2</v>
      </c>
      <c r="Q33" s="19">
        <v>2</v>
      </c>
      <c r="R33" s="19"/>
      <c r="S33" s="19"/>
      <c r="T33" s="19"/>
      <c r="U33" s="19"/>
      <c r="V33" s="19"/>
      <c r="W33" s="61">
        <f t="shared" si="0"/>
        <v>28</v>
      </c>
      <c r="X33" s="61">
        <f t="shared" si="1"/>
        <v>70</v>
      </c>
      <c r="Y33" s="18"/>
      <c r="Z33" s="18" t="s">
        <v>338</v>
      </c>
      <c r="AA33" s="18" t="s">
        <v>339</v>
      </c>
      <c r="AB33" s="81" t="s">
        <v>340</v>
      </c>
      <c r="AC33" s="105" t="s">
        <v>341</v>
      </c>
      <c r="AD33" s="81" t="s">
        <v>342</v>
      </c>
      <c r="AE33" s="18"/>
      <c r="AF33" s="18"/>
      <c r="AG33" s="18"/>
      <c r="AH33" s="18"/>
      <c r="AI33" s="18"/>
      <c r="AJ33" s="18" t="s">
        <v>343</v>
      </c>
    </row>
    <row r="34" spans="1:37" s="172" customFormat="1" ht="99.95" hidden="1" customHeight="1" x14ac:dyDescent="0.25">
      <c r="A34" s="136" t="s">
        <v>344</v>
      </c>
      <c r="B34" s="137" t="s">
        <v>345</v>
      </c>
      <c r="C34" s="170" t="s">
        <v>346</v>
      </c>
      <c r="D34" s="170" t="s">
        <v>347</v>
      </c>
      <c r="E34" s="137">
        <v>10</v>
      </c>
      <c r="F34" s="137" t="s">
        <v>348</v>
      </c>
      <c r="G34" s="171">
        <v>44621</v>
      </c>
      <c r="H34" s="138">
        <v>44896</v>
      </c>
      <c r="I34" s="138"/>
      <c r="J34" s="137"/>
      <c r="K34" s="137" t="s">
        <v>53</v>
      </c>
      <c r="L34" s="185">
        <v>0</v>
      </c>
      <c r="M34" s="185">
        <v>0</v>
      </c>
      <c r="N34" s="185">
        <v>0</v>
      </c>
      <c r="O34" s="185">
        <v>3</v>
      </c>
      <c r="P34" s="185">
        <v>4</v>
      </c>
      <c r="Q34" s="185">
        <v>2</v>
      </c>
      <c r="R34" s="185">
        <v>3</v>
      </c>
      <c r="S34" s="139"/>
      <c r="T34" s="139"/>
      <c r="U34" s="139"/>
      <c r="V34" s="139"/>
      <c r="W34" s="187">
        <f t="shared" si="0"/>
        <v>12</v>
      </c>
      <c r="X34" s="187">
        <f t="shared" si="1"/>
        <v>120</v>
      </c>
      <c r="Y34" s="111" t="s">
        <v>349</v>
      </c>
      <c r="Z34" s="111" t="s">
        <v>350</v>
      </c>
      <c r="AA34" s="111" t="s">
        <v>351</v>
      </c>
      <c r="AB34" s="111" t="s">
        <v>352</v>
      </c>
      <c r="AC34" s="111" t="s">
        <v>353</v>
      </c>
      <c r="AD34" s="111" t="s">
        <v>354</v>
      </c>
      <c r="AE34" s="189" t="s">
        <v>674</v>
      </c>
      <c r="AF34" s="111"/>
      <c r="AG34" s="111"/>
      <c r="AH34" s="111"/>
      <c r="AI34" s="111"/>
      <c r="AJ34" s="111" t="s">
        <v>355</v>
      </c>
      <c r="AK34" s="141"/>
    </row>
    <row r="35" spans="1:37" s="141" customFormat="1" ht="99.95" hidden="1" customHeight="1" x14ac:dyDescent="0.25">
      <c r="A35" s="136" t="s">
        <v>344</v>
      </c>
      <c r="B35" s="137" t="s">
        <v>345</v>
      </c>
      <c r="C35" s="170" t="s">
        <v>356</v>
      </c>
      <c r="D35" s="170" t="s">
        <v>357</v>
      </c>
      <c r="E35" s="137">
        <v>800</v>
      </c>
      <c r="F35" s="137" t="s">
        <v>358</v>
      </c>
      <c r="G35" s="138">
        <v>44682</v>
      </c>
      <c r="H35" s="138">
        <v>44896</v>
      </c>
      <c r="I35" s="138"/>
      <c r="J35" s="137"/>
      <c r="K35" s="137" t="s">
        <v>53</v>
      </c>
      <c r="L35" s="185">
        <v>326</v>
      </c>
      <c r="M35" s="185">
        <v>246</v>
      </c>
      <c r="N35" s="185">
        <v>245</v>
      </c>
      <c r="O35" s="185">
        <v>0</v>
      </c>
      <c r="P35" s="185">
        <v>371</v>
      </c>
      <c r="Q35" s="185">
        <v>503</v>
      </c>
      <c r="R35" s="185">
        <v>569</v>
      </c>
      <c r="S35" s="139"/>
      <c r="T35" s="139"/>
      <c r="U35" s="139"/>
      <c r="V35" s="139"/>
      <c r="W35" s="187">
        <f>SUM(L35:V35)</f>
        <v>2260</v>
      </c>
      <c r="X35" s="188">
        <f t="shared" si="1"/>
        <v>282.5</v>
      </c>
      <c r="Y35" s="111" t="s">
        <v>359</v>
      </c>
      <c r="Z35" s="111" t="s">
        <v>360</v>
      </c>
      <c r="AA35" s="111" t="s">
        <v>361</v>
      </c>
      <c r="AB35" s="111" t="s">
        <v>362</v>
      </c>
      <c r="AC35" s="111" t="s">
        <v>363</v>
      </c>
      <c r="AD35" s="111" t="s">
        <v>364</v>
      </c>
      <c r="AE35" s="189" t="s">
        <v>675</v>
      </c>
      <c r="AF35" s="111"/>
      <c r="AG35" s="111"/>
      <c r="AH35" s="111"/>
      <c r="AI35" s="111"/>
      <c r="AJ35" s="111" t="s">
        <v>365</v>
      </c>
    </row>
    <row r="36" spans="1:37" s="174" customFormat="1" ht="99.95" hidden="1" customHeight="1" x14ac:dyDescent="0.3">
      <c r="A36" s="136" t="s">
        <v>344</v>
      </c>
      <c r="B36" s="137" t="s">
        <v>345</v>
      </c>
      <c r="C36" s="170" t="s">
        <v>366</v>
      </c>
      <c r="D36" s="170" t="s">
        <v>367</v>
      </c>
      <c r="E36" s="137">
        <v>19</v>
      </c>
      <c r="F36" s="137" t="s">
        <v>368</v>
      </c>
      <c r="G36" s="138">
        <v>44621</v>
      </c>
      <c r="H36" s="138">
        <v>44896</v>
      </c>
      <c r="I36" s="138"/>
      <c r="J36" s="138"/>
      <c r="K36" s="138" t="s">
        <v>118</v>
      </c>
      <c r="L36" s="139">
        <v>0</v>
      </c>
      <c r="M36" s="139">
        <v>0</v>
      </c>
      <c r="N36" s="139">
        <v>9</v>
      </c>
      <c r="O36" s="139">
        <v>0</v>
      </c>
      <c r="P36" s="139">
        <v>0</v>
      </c>
      <c r="Q36" s="139">
        <v>27</v>
      </c>
      <c r="R36" s="139">
        <v>24</v>
      </c>
      <c r="S36" s="139"/>
      <c r="T36" s="139"/>
      <c r="U36" s="139"/>
      <c r="V36" s="139"/>
      <c r="W36" s="187">
        <f t="shared" si="0"/>
        <v>60</v>
      </c>
      <c r="X36" s="188">
        <f t="shared" si="1"/>
        <v>315.78947368421052</v>
      </c>
      <c r="Y36" s="173" t="s">
        <v>369</v>
      </c>
      <c r="Z36" s="111" t="s">
        <v>370</v>
      </c>
      <c r="AA36" s="111" t="s">
        <v>371</v>
      </c>
      <c r="AB36" s="154" t="s">
        <v>372</v>
      </c>
      <c r="AC36" s="111" t="s">
        <v>373</v>
      </c>
      <c r="AD36" s="106" t="s">
        <v>374</v>
      </c>
      <c r="AE36" s="183" t="s">
        <v>670</v>
      </c>
      <c r="AF36" s="111"/>
      <c r="AG36" s="111"/>
      <c r="AH36" s="111"/>
      <c r="AI36" s="111"/>
      <c r="AJ36" s="111" t="s">
        <v>375</v>
      </c>
    </row>
    <row r="37" spans="1:37" s="141" customFormat="1" ht="99.95" hidden="1" customHeight="1" x14ac:dyDescent="0.25">
      <c r="A37" s="136" t="s">
        <v>344</v>
      </c>
      <c r="B37" s="137" t="s">
        <v>376</v>
      </c>
      <c r="C37" s="170" t="s">
        <v>377</v>
      </c>
      <c r="D37" s="170" t="s">
        <v>378</v>
      </c>
      <c r="E37" s="137">
        <v>1</v>
      </c>
      <c r="F37" s="137" t="s">
        <v>379</v>
      </c>
      <c r="G37" s="138">
        <v>44835</v>
      </c>
      <c r="H37" s="138">
        <v>44896</v>
      </c>
      <c r="I37" s="138"/>
      <c r="J37" s="138"/>
      <c r="K37" s="138" t="s">
        <v>53</v>
      </c>
      <c r="L37" s="139">
        <v>0</v>
      </c>
      <c r="M37" s="139">
        <v>0</v>
      </c>
      <c r="N37" s="139">
        <v>0</v>
      </c>
      <c r="O37" s="139">
        <v>0</v>
      </c>
      <c r="P37" s="139">
        <v>0</v>
      </c>
      <c r="Q37" s="139">
        <v>0</v>
      </c>
      <c r="R37" s="139">
        <v>0</v>
      </c>
      <c r="S37" s="139"/>
      <c r="T37" s="139"/>
      <c r="U37" s="139"/>
      <c r="V37" s="139"/>
      <c r="W37" s="187">
        <f t="shared" si="0"/>
        <v>0</v>
      </c>
      <c r="X37" s="187">
        <f t="shared" si="1"/>
        <v>0</v>
      </c>
      <c r="Y37" s="111" t="s">
        <v>380</v>
      </c>
      <c r="Z37" s="111" t="s">
        <v>381</v>
      </c>
      <c r="AA37" s="111" t="s">
        <v>381</v>
      </c>
      <c r="AB37" s="111" t="s">
        <v>381</v>
      </c>
      <c r="AC37" s="111" t="s">
        <v>381</v>
      </c>
      <c r="AD37" s="154" t="s">
        <v>382</v>
      </c>
      <c r="AE37" s="182" t="s">
        <v>380</v>
      </c>
      <c r="AF37" s="111"/>
      <c r="AG37" s="111"/>
      <c r="AH37" s="111"/>
      <c r="AI37" s="111"/>
      <c r="AJ37" s="111" t="s">
        <v>383</v>
      </c>
    </row>
    <row r="38" spans="1:37" s="174" customFormat="1" ht="99.95" hidden="1" customHeight="1" x14ac:dyDescent="0.3">
      <c r="A38" s="136" t="s">
        <v>344</v>
      </c>
      <c r="B38" s="137" t="s">
        <v>376</v>
      </c>
      <c r="C38" s="170" t="s">
        <v>384</v>
      </c>
      <c r="D38" s="170" t="s">
        <v>385</v>
      </c>
      <c r="E38" s="175">
        <v>16000</v>
      </c>
      <c r="F38" s="137" t="s">
        <v>386</v>
      </c>
      <c r="G38" s="138">
        <v>44593</v>
      </c>
      <c r="H38" s="138">
        <v>44896</v>
      </c>
      <c r="I38" s="138"/>
      <c r="J38" s="138"/>
      <c r="K38" s="138" t="s">
        <v>118</v>
      </c>
      <c r="L38" s="139">
        <v>665</v>
      </c>
      <c r="M38" s="139">
        <v>1246</v>
      </c>
      <c r="N38" s="139">
        <v>1272</v>
      </c>
      <c r="O38" s="139">
        <v>4255</v>
      </c>
      <c r="P38" s="139">
        <v>4952</v>
      </c>
      <c r="Q38" s="139" t="s">
        <v>387</v>
      </c>
      <c r="R38" s="139">
        <v>4602</v>
      </c>
      <c r="S38" s="139"/>
      <c r="T38" s="139"/>
      <c r="U38" s="139"/>
      <c r="V38" s="139"/>
      <c r="W38" s="187">
        <f>SUM(L38:V38)</f>
        <v>16992</v>
      </c>
      <c r="X38" s="188">
        <f t="shared" si="1"/>
        <v>106.2</v>
      </c>
      <c r="Y38" s="111" t="s">
        <v>388</v>
      </c>
      <c r="Z38" s="111" t="s">
        <v>389</v>
      </c>
      <c r="AA38" s="169" t="s">
        <v>390</v>
      </c>
      <c r="AB38" s="176" t="s">
        <v>391</v>
      </c>
      <c r="AC38" s="111" t="s">
        <v>392</v>
      </c>
      <c r="AD38" s="106" t="s">
        <v>393</v>
      </c>
      <c r="AE38" s="111" t="s">
        <v>669</v>
      </c>
      <c r="AF38" s="111"/>
      <c r="AG38" s="111"/>
      <c r="AH38" s="154"/>
      <c r="AI38" s="111"/>
      <c r="AJ38" s="111" t="s">
        <v>394</v>
      </c>
    </row>
    <row r="39" spans="1:37" s="174" customFormat="1" ht="99.95" hidden="1" customHeight="1" x14ac:dyDescent="0.25">
      <c r="A39" s="136" t="s">
        <v>344</v>
      </c>
      <c r="B39" s="137" t="s">
        <v>395</v>
      </c>
      <c r="C39" s="170" t="s">
        <v>396</v>
      </c>
      <c r="D39" s="170" t="s">
        <v>397</v>
      </c>
      <c r="E39" s="137">
        <v>10</v>
      </c>
      <c r="F39" s="137" t="s">
        <v>398</v>
      </c>
      <c r="G39" s="138">
        <v>44774</v>
      </c>
      <c r="H39" s="138">
        <v>44896</v>
      </c>
      <c r="I39" s="138"/>
      <c r="J39" s="138"/>
      <c r="K39" s="138" t="s">
        <v>53</v>
      </c>
      <c r="L39" s="139">
        <v>2</v>
      </c>
      <c r="M39" s="139">
        <v>0</v>
      </c>
      <c r="N39" s="139">
        <v>0</v>
      </c>
      <c r="O39" s="139">
        <v>0</v>
      </c>
      <c r="P39" s="139">
        <v>2</v>
      </c>
      <c r="Q39" s="139">
        <v>2</v>
      </c>
      <c r="R39" s="184">
        <v>0</v>
      </c>
      <c r="S39" s="139"/>
      <c r="T39" s="139"/>
      <c r="U39" s="139"/>
      <c r="V39" s="139"/>
      <c r="W39" s="187">
        <f t="shared" si="0"/>
        <v>6</v>
      </c>
      <c r="X39" s="187">
        <f t="shared" si="1"/>
        <v>60</v>
      </c>
      <c r="Y39" s="177" t="s">
        <v>399</v>
      </c>
      <c r="Z39" s="111" t="s">
        <v>400</v>
      </c>
      <c r="AA39" s="114" t="s">
        <v>401</v>
      </c>
      <c r="AB39" s="111" t="s">
        <v>402</v>
      </c>
      <c r="AC39" s="111" t="s">
        <v>403</v>
      </c>
      <c r="AD39" s="154" t="s">
        <v>404</v>
      </c>
      <c r="AE39" s="111" t="s">
        <v>673</v>
      </c>
      <c r="AF39" s="111"/>
      <c r="AG39" s="111"/>
      <c r="AH39" s="111"/>
      <c r="AI39" s="111"/>
      <c r="AJ39" s="111" t="s">
        <v>405</v>
      </c>
    </row>
    <row r="40" spans="1:37" s="206" customFormat="1" ht="270.75" customHeight="1" x14ac:dyDescent="0.25">
      <c r="A40" s="196" t="s">
        <v>344</v>
      </c>
      <c r="B40" s="197" t="s">
        <v>406</v>
      </c>
      <c r="C40" s="198" t="s">
        <v>407</v>
      </c>
      <c r="D40" s="198" t="s">
        <v>408</v>
      </c>
      <c r="E40" s="197">
        <v>100</v>
      </c>
      <c r="F40" s="197" t="s">
        <v>31</v>
      </c>
      <c r="G40" s="199">
        <v>44593</v>
      </c>
      <c r="H40" s="199">
        <v>44896</v>
      </c>
      <c r="I40" s="199"/>
      <c r="J40" s="199"/>
      <c r="K40" s="199" t="s">
        <v>53</v>
      </c>
      <c r="L40" s="200">
        <v>9.09</v>
      </c>
      <c r="M40" s="200">
        <v>9.09</v>
      </c>
      <c r="N40" s="200">
        <v>9.09</v>
      </c>
      <c r="O40" s="200">
        <v>9.09</v>
      </c>
      <c r="P40" s="200">
        <v>9.09</v>
      </c>
      <c r="Q40" s="200">
        <v>9.09</v>
      </c>
      <c r="R40" s="200" t="s">
        <v>671</v>
      </c>
      <c r="S40" s="190" t="s">
        <v>671</v>
      </c>
      <c r="T40" s="200"/>
      <c r="U40" s="200"/>
      <c r="V40" s="200"/>
      <c r="W40" s="201">
        <f t="shared" si="0"/>
        <v>54.540000000000006</v>
      </c>
      <c r="X40" s="201">
        <f t="shared" si="1"/>
        <v>54.540000000000006</v>
      </c>
      <c r="Y40" s="202" t="s">
        <v>409</v>
      </c>
      <c r="Z40" s="202" t="s">
        <v>410</v>
      </c>
      <c r="AA40" s="203" t="s">
        <v>411</v>
      </c>
      <c r="AB40" s="204" t="s">
        <v>412</v>
      </c>
      <c r="AC40" s="202" t="s">
        <v>413</v>
      </c>
      <c r="AD40" s="205" t="s">
        <v>414</v>
      </c>
      <c r="AE40" s="202" t="s">
        <v>672</v>
      </c>
      <c r="AF40" s="191" t="s">
        <v>676</v>
      </c>
      <c r="AG40" s="202"/>
      <c r="AH40" s="202"/>
      <c r="AI40" s="202"/>
      <c r="AJ40" s="202" t="s">
        <v>415</v>
      </c>
    </row>
    <row r="41" spans="1:37" s="33" customFormat="1" ht="264" hidden="1" customHeight="1" x14ac:dyDescent="0.3">
      <c r="A41" s="28" t="s">
        <v>416</v>
      </c>
      <c r="B41" s="21" t="s">
        <v>417</v>
      </c>
      <c r="C41" s="30" t="s">
        <v>418</v>
      </c>
      <c r="D41" s="30" t="s">
        <v>419</v>
      </c>
      <c r="E41" s="21">
        <v>100</v>
      </c>
      <c r="F41" s="21" t="s">
        <v>386</v>
      </c>
      <c r="G41" s="20">
        <v>44562</v>
      </c>
      <c r="H41" s="20">
        <v>44865</v>
      </c>
      <c r="I41" s="88" t="s">
        <v>420</v>
      </c>
      <c r="J41" s="20"/>
      <c r="K41" s="20" t="s">
        <v>118</v>
      </c>
      <c r="L41" s="19">
        <v>0</v>
      </c>
      <c r="M41" s="19">
        <v>0</v>
      </c>
      <c r="N41" s="118">
        <v>0</v>
      </c>
      <c r="O41" s="118">
        <v>62</v>
      </c>
      <c r="P41" s="19">
        <v>0</v>
      </c>
      <c r="Q41" s="19">
        <v>0</v>
      </c>
      <c r="R41" s="19"/>
      <c r="S41" s="19"/>
      <c r="T41" s="19"/>
      <c r="U41" s="19"/>
      <c r="V41" s="19"/>
      <c r="W41" s="61">
        <f t="shared" si="0"/>
        <v>62</v>
      </c>
      <c r="X41" s="61">
        <f t="shared" si="1"/>
        <v>62</v>
      </c>
      <c r="Y41" s="18" t="s">
        <v>421</v>
      </c>
      <c r="Z41" s="18" t="s">
        <v>422</v>
      </c>
      <c r="AA41" s="116" t="s">
        <v>423</v>
      </c>
      <c r="AB41" s="116" t="s">
        <v>424</v>
      </c>
      <c r="AC41" s="18" t="s">
        <v>425</v>
      </c>
      <c r="AD41" s="18" t="s">
        <v>426</v>
      </c>
      <c r="AE41" s="18"/>
      <c r="AF41" s="18"/>
      <c r="AG41" s="18"/>
      <c r="AH41" s="18"/>
      <c r="AI41" s="18"/>
      <c r="AJ41" s="18" t="s">
        <v>427</v>
      </c>
    </row>
    <row r="42" spans="1:37" s="33" customFormat="1" ht="123.75" hidden="1" customHeight="1" x14ac:dyDescent="0.3">
      <c r="A42" s="28" t="s">
        <v>416</v>
      </c>
      <c r="B42" s="21" t="s">
        <v>417</v>
      </c>
      <c r="C42" s="134" t="s">
        <v>428</v>
      </c>
      <c r="D42" s="134" t="s">
        <v>429</v>
      </c>
      <c r="E42" s="21">
        <v>3000</v>
      </c>
      <c r="F42" s="21" t="s">
        <v>430</v>
      </c>
      <c r="G42" s="130">
        <v>44562</v>
      </c>
      <c r="H42" s="130">
        <v>44712</v>
      </c>
      <c r="I42" s="88" t="s">
        <v>420</v>
      </c>
      <c r="J42" s="21"/>
      <c r="K42" s="21" t="s">
        <v>304</v>
      </c>
      <c r="L42" s="89">
        <v>2909</v>
      </c>
      <c r="M42" s="19">
        <v>2835</v>
      </c>
      <c r="N42" s="119">
        <v>2886</v>
      </c>
      <c r="O42" s="61">
        <v>425</v>
      </c>
      <c r="P42" s="61">
        <v>409</v>
      </c>
      <c r="Q42" s="61">
        <v>409</v>
      </c>
      <c r="R42" s="19"/>
      <c r="S42" s="19"/>
      <c r="T42" s="19"/>
      <c r="U42" s="19"/>
      <c r="V42" s="19"/>
      <c r="W42" s="61"/>
      <c r="X42" s="61"/>
      <c r="Y42" s="18" t="s">
        <v>431</v>
      </c>
      <c r="Z42" s="18" t="s">
        <v>432</v>
      </c>
      <c r="AA42" s="117" t="s">
        <v>433</v>
      </c>
      <c r="AB42" s="117" t="s">
        <v>434</v>
      </c>
      <c r="AC42" s="117" t="s">
        <v>435</v>
      </c>
      <c r="AD42" s="117" t="s">
        <v>436</v>
      </c>
      <c r="AE42" s="18"/>
      <c r="AF42" s="18"/>
      <c r="AG42" s="18"/>
      <c r="AH42" s="18"/>
      <c r="AI42" s="18"/>
      <c r="AJ42" s="18" t="s">
        <v>437</v>
      </c>
    </row>
    <row r="43" spans="1:37" s="33" customFormat="1" ht="363" hidden="1" customHeight="1" x14ac:dyDescent="0.3">
      <c r="A43" s="30" t="s">
        <v>416</v>
      </c>
      <c r="B43" s="21" t="s">
        <v>438</v>
      </c>
      <c r="C43" s="30" t="s">
        <v>428</v>
      </c>
      <c r="D43" s="30" t="s">
        <v>429</v>
      </c>
      <c r="E43" s="21">
        <v>1000</v>
      </c>
      <c r="F43" s="21" t="s">
        <v>439</v>
      </c>
      <c r="G43" s="20">
        <v>44562</v>
      </c>
      <c r="H43" s="20">
        <v>44712</v>
      </c>
      <c r="I43" s="88" t="s">
        <v>440</v>
      </c>
      <c r="J43" s="21"/>
      <c r="K43" s="21" t="s">
        <v>304</v>
      </c>
      <c r="L43" s="89">
        <v>1859</v>
      </c>
      <c r="M43" s="19">
        <v>916</v>
      </c>
      <c r="N43" s="61">
        <v>885</v>
      </c>
      <c r="O43" s="61">
        <v>45</v>
      </c>
      <c r="P43" s="19">
        <v>7</v>
      </c>
      <c r="Q43" s="61">
        <v>165</v>
      </c>
      <c r="R43" s="19"/>
      <c r="S43" s="19"/>
      <c r="T43" s="19"/>
      <c r="U43" s="19"/>
      <c r="V43" s="19"/>
      <c r="W43" s="61"/>
      <c r="X43" s="61"/>
      <c r="Y43" s="120" t="s">
        <v>441</v>
      </c>
      <c r="Z43" s="18" t="s">
        <v>442</v>
      </c>
      <c r="AA43" s="117" t="s">
        <v>443</v>
      </c>
      <c r="AB43" s="59" t="s">
        <v>444</v>
      </c>
      <c r="AC43" s="18" t="s">
        <v>445</v>
      </c>
      <c r="AD43" s="59" t="s">
        <v>446</v>
      </c>
      <c r="AE43" s="18"/>
      <c r="AF43" s="18"/>
      <c r="AG43" s="18"/>
      <c r="AH43" s="18"/>
      <c r="AI43" s="18"/>
      <c r="AJ43" s="18" t="s">
        <v>447</v>
      </c>
    </row>
    <row r="44" spans="1:37" s="33" customFormat="1" ht="247.5" hidden="1" customHeight="1" x14ac:dyDescent="0.3">
      <c r="A44" s="28" t="s">
        <v>416</v>
      </c>
      <c r="B44" s="21" t="s">
        <v>438</v>
      </c>
      <c r="C44" s="30" t="s">
        <v>448</v>
      </c>
      <c r="D44" s="30" t="s">
        <v>449</v>
      </c>
      <c r="E44" s="91">
        <v>2500</v>
      </c>
      <c r="F44" s="21" t="s">
        <v>386</v>
      </c>
      <c r="G44" s="20">
        <v>44562</v>
      </c>
      <c r="H44" s="20">
        <v>44896</v>
      </c>
      <c r="I44" s="88" t="s">
        <v>440</v>
      </c>
      <c r="J44" s="20"/>
      <c r="K44" s="20" t="s">
        <v>118</v>
      </c>
      <c r="L44" s="89">
        <v>318</v>
      </c>
      <c r="M44" s="19">
        <v>619</v>
      </c>
      <c r="N44" s="119">
        <v>413</v>
      </c>
      <c r="O44" s="61">
        <v>556</v>
      </c>
      <c r="P44" s="61">
        <v>526</v>
      </c>
      <c r="Q44" s="61">
        <v>664</v>
      </c>
      <c r="R44" s="19"/>
      <c r="S44" s="19"/>
      <c r="T44" s="19"/>
      <c r="U44" s="19"/>
      <c r="V44" s="19"/>
      <c r="W44" s="61">
        <f t="shared" si="0"/>
        <v>3096</v>
      </c>
      <c r="X44" s="90">
        <f>W44/E44</f>
        <v>1.2383999999999999</v>
      </c>
      <c r="Y44" s="18" t="s">
        <v>450</v>
      </c>
      <c r="Z44" s="18" t="s">
        <v>451</v>
      </c>
      <c r="AA44" s="117" t="s">
        <v>452</v>
      </c>
      <c r="AB44" s="59" t="s">
        <v>453</v>
      </c>
      <c r="AC44" s="59" t="s">
        <v>454</v>
      </c>
      <c r="AD44" s="59" t="s">
        <v>455</v>
      </c>
      <c r="AE44" s="18"/>
      <c r="AF44" s="18"/>
      <c r="AG44" s="18"/>
      <c r="AH44" s="18"/>
      <c r="AI44" s="18"/>
      <c r="AJ44" s="18" t="s">
        <v>456</v>
      </c>
    </row>
    <row r="45" spans="1:37" s="33" customFormat="1" ht="181.5" hidden="1" customHeight="1" x14ac:dyDescent="0.3">
      <c r="A45" s="28" t="s">
        <v>416</v>
      </c>
      <c r="B45" s="21" t="s">
        <v>438</v>
      </c>
      <c r="C45" s="30" t="s">
        <v>457</v>
      </c>
      <c r="D45" s="30" t="s">
        <v>458</v>
      </c>
      <c r="E45" s="21">
        <v>5500</v>
      </c>
      <c r="F45" s="21" t="s">
        <v>386</v>
      </c>
      <c r="G45" s="20">
        <v>44562</v>
      </c>
      <c r="H45" s="20">
        <v>44896</v>
      </c>
      <c r="I45" s="88" t="s">
        <v>440</v>
      </c>
      <c r="J45" s="20"/>
      <c r="K45" s="20" t="s">
        <v>118</v>
      </c>
      <c r="L45" s="19">
        <v>756</v>
      </c>
      <c r="M45" s="19">
        <v>801</v>
      </c>
      <c r="N45" s="119">
        <v>845</v>
      </c>
      <c r="O45" s="61">
        <v>755</v>
      </c>
      <c r="P45" s="61">
        <v>872</v>
      </c>
      <c r="Q45" s="61">
        <v>999</v>
      </c>
      <c r="R45" s="19"/>
      <c r="S45" s="19"/>
      <c r="T45" s="19"/>
      <c r="U45" s="19"/>
      <c r="V45" s="19"/>
      <c r="W45" s="61">
        <f t="shared" si="0"/>
        <v>5028</v>
      </c>
      <c r="X45" s="92">
        <f>W45/E45</f>
        <v>0.91418181818181821</v>
      </c>
      <c r="Y45" s="18" t="s">
        <v>459</v>
      </c>
      <c r="Z45" s="18" t="s">
        <v>460</v>
      </c>
      <c r="AA45" s="117" t="s">
        <v>461</v>
      </c>
      <c r="AB45" s="117" t="s">
        <v>462</v>
      </c>
      <c r="AC45" s="59" t="s">
        <v>463</v>
      </c>
      <c r="AD45" s="59" t="s">
        <v>464</v>
      </c>
      <c r="AE45" s="18"/>
      <c r="AF45" s="18"/>
      <c r="AG45" s="18"/>
      <c r="AH45" s="18"/>
      <c r="AI45" s="18"/>
      <c r="AJ45" s="18" t="s">
        <v>465</v>
      </c>
    </row>
    <row r="46" spans="1:37" s="33" customFormat="1" ht="181.5" hidden="1" customHeight="1" x14ac:dyDescent="0.3">
      <c r="A46" s="28" t="s">
        <v>416</v>
      </c>
      <c r="B46" s="21" t="s">
        <v>438</v>
      </c>
      <c r="C46" s="30" t="s">
        <v>466</v>
      </c>
      <c r="D46" s="30" t="s">
        <v>467</v>
      </c>
      <c r="E46" s="21">
        <v>2200</v>
      </c>
      <c r="F46" s="21" t="s">
        <v>468</v>
      </c>
      <c r="G46" s="20">
        <v>44562</v>
      </c>
      <c r="H46" s="20">
        <v>44896</v>
      </c>
      <c r="I46" s="88" t="s">
        <v>440</v>
      </c>
      <c r="J46" s="20"/>
      <c r="K46" s="20" t="s">
        <v>118</v>
      </c>
      <c r="L46" s="19">
        <v>213</v>
      </c>
      <c r="M46" s="19">
        <v>285</v>
      </c>
      <c r="N46" s="119">
        <v>164</v>
      </c>
      <c r="O46" s="61">
        <v>395</v>
      </c>
      <c r="P46" s="61">
        <v>374</v>
      </c>
      <c r="Q46" s="61">
        <v>584</v>
      </c>
      <c r="R46" s="19"/>
      <c r="S46" s="19"/>
      <c r="T46" s="19"/>
      <c r="U46" s="19"/>
      <c r="V46" s="19"/>
      <c r="W46" s="61">
        <f t="shared" si="0"/>
        <v>2015</v>
      </c>
      <c r="X46" s="92">
        <f>W46/E46</f>
        <v>0.91590909090909089</v>
      </c>
      <c r="Y46" s="88" t="s">
        <v>469</v>
      </c>
      <c r="Z46" s="18" t="s">
        <v>470</v>
      </c>
      <c r="AA46" s="117" t="s">
        <v>471</v>
      </c>
      <c r="AB46" s="59" t="s">
        <v>472</v>
      </c>
      <c r="AC46" s="59" t="s">
        <v>473</v>
      </c>
      <c r="AD46" s="59" t="s">
        <v>474</v>
      </c>
      <c r="AE46" s="18"/>
      <c r="AF46" s="18"/>
      <c r="AG46" s="18"/>
      <c r="AH46" s="18"/>
      <c r="AI46" s="18"/>
      <c r="AJ46" s="18" t="s">
        <v>465</v>
      </c>
    </row>
    <row r="47" spans="1:37" ht="409.5" hidden="1" customHeight="1" x14ac:dyDescent="0.25">
      <c r="A47" s="28" t="s">
        <v>475</v>
      </c>
      <c r="B47" s="21" t="s">
        <v>476</v>
      </c>
      <c r="C47" s="30" t="s">
        <v>477</v>
      </c>
      <c r="D47" s="30" t="s">
        <v>478</v>
      </c>
      <c r="E47" s="21">
        <v>50</v>
      </c>
      <c r="F47" s="21" t="s">
        <v>200</v>
      </c>
      <c r="G47" s="20">
        <v>44713</v>
      </c>
      <c r="H47" s="20">
        <v>44916</v>
      </c>
      <c r="I47" s="20"/>
      <c r="J47" s="20"/>
      <c r="K47" s="20" t="s">
        <v>201</v>
      </c>
      <c r="L47" s="19">
        <v>0</v>
      </c>
      <c r="M47" s="19">
        <v>0</v>
      </c>
      <c r="N47" s="19">
        <v>0</v>
      </c>
      <c r="O47" s="19">
        <v>0</v>
      </c>
      <c r="P47" s="147">
        <v>0</v>
      </c>
      <c r="Q47" s="19">
        <v>50</v>
      </c>
      <c r="R47" s="19"/>
      <c r="S47" s="19"/>
      <c r="T47" s="19"/>
      <c r="U47" s="19"/>
      <c r="V47" s="19"/>
      <c r="W47" s="61">
        <f t="shared" si="0"/>
        <v>50</v>
      </c>
      <c r="X47" s="61">
        <f t="shared" si="1"/>
        <v>100</v>
      </c>
      <c r="Y47" s="18" t="s">
        <v>479</v>
      </c>
      <c r="Z47" s="18" t="s">
        <v>480</v>
      </c>
      <c r="AA47" s="112" t="s">
        <v>481</v>
      </c>
      <c r="AB47" s="39" t="s">
        <v>482</v>
      </c>
      <c r="AC47" s="112" t="s">
        <v>483</v>
      </c>
      <c r="AD47" s="112" t="s">
        <v>484</v>
      </c>
      <c r="AE47" s="109"/>
      <c r="AF47" s="109"/>
      <c r="AG47" s="109"/>
      <c r="AH47" s="109"/>
      <c r="AI47" s="109"/>
      <c r="AJ47" s="112" t="s">
        <v>485</v>
      </c>
    </row>
    <row r="48" spans="1:37" ht="213.75" hidden="1" customHeight="1" x14ac:dyDescent="0.25">
      <c r="A48" s="28" t="s">
        <v>475</v>
      </c>
      <c r="B48" s="21" t="s">
        <v>476</v>
      </c>
      <c r="C48" s="30" t="s">
        <v>486</v>
      </c>
      <c r="D48" s="39" t="s">
        <v>487</v>
      </c>
      <c r="E48" s="21">
        <v>100</v>
      </c>
      <c r="F48" s="21" t="s">
        <v>31</v>
      </c>
      <c r="G48" s="20">
        <v>44562</v>
      </c>
      <c r="H48" s="20">
        <v>44896</v>
      </c>
      <c r="I48" s="20"/>
      <c r="J48" s="20"/>
      <c r="K48" s="24" t="s">
        <v>53</v>
      </c>
      <c r="L48" s="159">
        <v>9.5000000000000001E-2</v>
      </c>
      <c r="M48" s="160">
        <v>4.7E-2</v>
      </c>
      <c r="N48" s="160">
        <v>4.4999999999999998E-2</v>
      </c>
      <c r="O48" s="160">
        <v>5.0999999999999997E-2</v>
      </c>
      <c r="P48" s="160">
        <v>6.5000000000000002E-2</v>
      </c>
      <c r="Q48" s="160">
        <v>3.6999999999999998E-2</v>
      </c>
      <c r="R48" s="84"/>
      <c r="S48" s="84"/>
      <c r="T48" s="84"/>
      <c r="U48" s="84"/>
      <c r="V48" s="84"/>
      <c r="W48" s="103">
        <f>L48+M48+N48+O48+P48+Q48+R48+S48+T48+U48+V48</f>
        <v>0.33999999999999997</v>
      </c>
      <c r="X48" s="103">
        <f t="shared" si="1"/>
        <v>0.34</v>
      </c>
      <c r="Y48" s="18" t="s">
        <v>488</v>
      </c>
      <c r="Z48" s="18" t="s">
        <v>489</v>
      </c>
      <c r="AA48" s="113" t="s">
        <v>490</v>
      </c>
      <c r="AB48" s="113" t="s">
        <v>491</v>
      </c>
      <c r="AC48" s="113" t="s">
        <v>492</v>
      </c>
      <c r="AD48" s="113" t="s">
        <v>493</v>
      </c>
      <c r="AE48" s="18"/>
      <c r="AF48" s="18"/>
      <c r="AG48" s="18"/>
      <c r="AH48" s="18"/>
      <c r="AI48" s="31"/>
      <c r="AJ48" s="113" t="s">
        <v>494</v>
      </c>
    </row>
    <row r="49" spans="1:36" ht="409.5" hidden="1" customHeight="1" x14ac:dyDescent="0.25">
      <c r="A49" s="28" t="s">
        <v>475</v>
      </c>
      <c r="B49" s="21" t="s">
        <v>476</v>
      </c>
      <c r="C49" s="18" t="s">
        <v>495</v>
      </c>
      <c r="D49" s="40" t="s">
        <v>496</v>
      </c>
      <c r="E49" s="21">
        <v>450</v>
      </c>
      <c r="F49" s="21" t="s">
        <v>386</v>
      </c>
      <c r="G49" s="20">
        <v>44562</v>
      </c>
      <c r="H49" s="20">
        <v>44896</v>
      </c>
      <c r="I49" s="20"/>
      <c r="J49" s="20"/>
      <c r="K49" s="20" t="s">
        <v>118</v>
      </c>
      <c r="L49" s="19">
        <v>0</v>
      </c>
      <c r="M49" s="19">
        <v>0</v>
      </c>
      <c r="N49" s="19">
        <v>0</v>
      </c>
      <c r="O49" s="19">
        <v>0</v>
      </c>
      <c r="P49" s="148">
        <v>0</v>
      </c>
      <c r="Q49" s="19">
        <v>0</v>
      </c>
      <c r="R49" s="19"/>
      <c r="S49" s="19"/>
      <c r="T49" s="19"/>
      <c r="U49" s="19"/>
      <c r="V49" s="19"/>
      <c r="W49" s="61">
        <f t="shared" si="0"/>
        <v>0</v>
      </c>
      <c r="X49" s="61">
        <f t="shared" si="1"/>
        <v>0</v>
      </c>
      <c r="Y49" s="18" t="s">
        <v>497</v>
      </c>
      <c r="Z49" s="18" t="s">
        <v>498</v>
      </c>
      <c r="AA49" s="113" t="s">
        <v>499</v>
      </c>
      <c r="AB49" s="133" t="s">
        <v>500</v>
      </c>
      <c r="AC49" s="113" t="s">
        <v>501</v>
      </c>
      <c r="AD49" s="113" t="s">
        <v>502</v>
      </c>
      <c r="AE49" s="18"/>
      <c r="AF49" s="18"/>
      <c r="AG49" s="18"/>
      <c r="AH49" s="18"/>
      <c r="AI49" s="18"/>
      <c r="AJ49" s="113" t="s">
        <v>503</v>
      </c>
    </row>
    <row r="50" spans="1:36" ht="313.5" hidden="1" customHeight="1" x14ac:dyDescent="0.3">
      <c r="A50" s="30" t="s">
        <v>504</v>
      </c>
      <c r="B50" s="30" t="s">
        <v>505</v>
      </c>
      <c r="C50" s="18" t="s">
        <v>506</v>
      </c>
      <c r="D50" s="30" t="s">
        <v>507</v>
      </c>
      <c r="E50" s="21">
        <v>2550</v>
      </c>
      <c r="F50" s="21" t="s">
        <v>508</v>
      </c>
      <c r="G50" s="20">
        <v>44562</v>
      </c>
      <c r="H50" s="20">
        <v>44896</v>
      </c>
      <c r="I50" s="20"/>
      <c r="J50" s="20"/>
      <c r="K50" s="20" t="s">
        <v>304</v>
      </c>
      <c r="L50" s="19">
        <v>681</v>
      </c>
      <c r="M50" s="19">
        <v>848</v>
      </c>
      <c r="N50" s="19">
        <v>470</v>
      </c>
      <c r="O50" s="19">
        <v>688</v>
      </c>
      <c r="P50" s="19">
        <v>271</v>
      </c>
      <c r="Q50" s="19">
        <v>459</v>
      </c>
      <c r="R50" s="19"/>
      <c r="S50" s="19"/>
      <c r="T50" s="19"/>
      <c r="U50" s="19"/>
      <c r="V50" s="19"/>
      <c r="W50" s="61">
        <f t="shared" si="0"/>
        <v>3417</v>
      </c>
      <c r="X50" s="61">
        <f t="shared" si="1"/>
        <v>134</v>
      </c>
      <c r="Y50" s="81" t="s">
        <v>509</v>
      </c>
      <c r="Z50" s="81" t="s">
        <v>510</v>
      </c>
      <c r="AA50" s="81" t="s">
        <v>511</v>
      </c>
      <c r="AB50" s="18" t="s">
        <v>512</v>
      </c>
      <c r="AC50" s="18" t="s">
        <v>513</v>
      </c>
      <c r="AD50" s="81" t="s">
        <v>514</v>
      </c>
      <c r="AE50" s="18"/>
      <c r="AF50" s="18"/>
      <c r="AG50" s="18"/>
      <c r="AH50" s="18"/>
      <c r="AI50" s="18"/>
      <c r="AJ50" s="18" t="s">
        <v>515</v>
      </c>
    </row>
    <row r="51" spans="1:36" ht="409.5" hidden="1" customHeight="1" x14ac:dyDescent="0.3">
      <c r="A51" s="30" t="s">
        <v>504</v>
      </c>
      <c r="B51" s="30" t="s">
        <v>505</v>
      </c>
      <c r="C51" s="18" t="s">
        <v>516</v>
      </c>
      <c r="D51" s="30" t="s">
        <v>517</v>
      </c>
      <c r="E51" s="21">
        <v>3</v>
      </c>
      <c r="F51" s="21" t="s">
        <v>518</v>
      </c>
      <c r="G51" s="20">
        <v>44562</v>
      </c>
      <c r="H51" s="20">
        <v>44896</v>
      </c>
      <c r="I51" s="93" t="s">
        <v>519</v>
      </c>
      <c r="J51" s="20"/>
      <c r="K51" s="20" t="s">
        <v>304</v>
      </c>
      <c r="L51" s="19">
        <v>0</v>
      </c>
      <c r="M51" s="61">
        <v>2</v>
      </c>
      <c r="N51" s="19">
        <v>2</v>
      </c>
      <c r="O51" s="19">
        <v>2</v>
      </c>
      <c r="P51" s="19">
        <v>3</v>
      </c>
      <c r="Q51" s="19">
        <v>3</v>
      </c>
      <c r="R51" s="19"/>
      <c r="S51" s="19"/>
      <c r="T51" s="19"/>
      <c r="U51" s="19"/>
      <c r="V51" s="19"/>
      <c r="W51" s="61">
        <v>3</v>
      </c>
      <c r="X51" s="61">
        <f t="shared" si="1"/>
        <v>100</v>
      </c>
      <c r="Y51" s="81" t="s">
        <v>520</v>
      </c>
      <c r="Z51" s="105" t="s">
        <v>521</v>
      </c>
      <c r="AA51" s="81" t="s">
        <v>522</v>
      </c>
      <c r="AB51" s="18" t="s">
        <v>523</v>
      </c>
      <c r="AC51" s="81" t="s">
        <v>524</v>
      </c>
      <c r="AD51" s="18" t="s">
        <v>525</v>
      </c>
      <c r="AE51" s="18"/>
      <c r="AF51" s="18"/>
      <c r="AG51" s="18"/>
      <c r="AH51" s="18"/>
      <c r="AI51" s="18"/>
      <c r="AJ51" s="18" t="s">
        <v>526</v>
      </c>
    </row>
    <row r="52" spans="1:36" s="33" customFormat="1" ht="231" hidden="1" customHeight="1" x14ac:dyDescent="0.3">
      <c r="A52" s="30" t="s">
        <v>504</v>
      </c>
      <c r="B52" s="30" t="s">
        <v>505</v>
      </c>
      <c r="C52" s="18" t="s">
        <v>527</v>
      </c>
      <c r="D52" s="30" t="s">
        <v>528</v>
      </c>
      <c r="E52" s="21">
        <v>1500</v>
      </c>
      <c r="F52" s="21" t="s">
        <v>386</v>
      </c>
      <c r="G52" s="20">
        <v>43831</v>
      </c>
      <c r="H52" s="20">
        <v>45261</v>
      </c>
      <c r="I52" s="93" t="s">
        <v>529</v>
      </c>
      <c r="J52" s="20"/>
      <c r="K52" s="20" t="s">
        <v>118</v>
      </c>
      <c r="L52" s="19">
        <v>65</v>
      </c>
      <c r="M52" s="61">
        <v>282</v>
      </c>
      <c r="N52" s="19">
        <v>112</v>
      </c>
      <c r="O52" s="19">
        <v>518</v>
      </c>
      <c r="P52" s="19">
        <v>327</v>
      </c>
      <c r="Q52" s="19">
        <v>334</v>
      </c>
      <c r="R52" s="19"/>
      <c r="S52" s="19"/>
      <c r="T52" s="19"/>
      <c r="U52" s="19"/>
      <c r="V52" s="19"/>
      <c r="W52" s="61">
        <f t="shared" si="0"/>
        <v>1638</v>
      </c>
      <c r="X52" s="61">
        <f t="shared" si="1"/>
        <v>109.2</v>
      </c>
      <c r="Y52" s="81" t="s">
        <v>530</v>
      </c>
      <c r="Z52" s="105" t="s">
        <v>531</v>
      </c>
      <c r="AA52" s="87" t="s">
        <v>532</v>
      </c>
      <c r="AB52" s="18" t="s">
        <v>533</v>
      </c>
      <c r="AC52" s="81" t="s">
        <v>534</v>
      </c>
      <c r="AD52" s="81" t="s">
        <v>535</v>
      </c>
      <c r="AE52" s="18"/>
      <c r="AF52" s="18"/>
      <c r="AG52" s="18"/>
      <c r="AH52" s="18"/>
      <c r="AI52" s="18"/>
      <c r="AJ52" s="18" t="s">
        <v>536</v>
      </c>
    </row>
    <row r="53" spans="1:36" ht="214.5" hidden="1" customHeight="1" x14ac:dyDescent="0.3">
      <c r="A53" s="30" t="s">
        <v>504</v>
      </c>
      <c r="B53" s="30" t="s">
        <v>537</v>
      </c>
      <c r="C53" s="18" t="s">
        <v>538</v>
      </c>
      <c r="D53" s="30" t="s">
        <v>539</v>
      </c>
      <c r="E53" s="21">
        <v>2</v>
      </c>
      <c r="F53" s="21" t="s">
        <v>540</v>
      </c>
      <c r="G53" s="20">
        <v>44562</v>
      </c>
      <c r="H53" s="20">
        <v>44896</v>
      </c>
      <c r="I53" s="93" t="s">
        <v>541</v>
      </c>
      <c r="J53" s="20"/>
      <c r="K53" s="20" t="s">
        <v>542</v>
      </c>
      <c r="L53" s="19">
        <v>0</v>
      </c>
      <c r="M53" s="61">
        <v>0</v>
      </c>
      <c r="N53" s="19">
        <v>0</v>
      </c>
      <c r="O53" s="19">
        <v>1</v>
      </c>
      <c r="P53" s="19">
        <v>0</v>
      </c>
      <c r="Q53" s="19">
        <v>0</v>
      </c>
      <c r="R53" s="19"/>
      <c r="S53" s="19"/>
      <c r="T53" s="19"/>
      <c r="U53" s="19"/>
      <c r="V53" s="19"/>
      <c r="W53" s="61">
        <f t="shared" si="0"/>
        <v>1</v>
      </c>
      <c r="X53" s="61">
        <f t="shared" si="1"/>
        <v>50</v>
      </c>
      <c r="Y53" s="81" t="s">
        <v>543</v>
      </c>
      <c r="Z53" s="105" t="s">
        <v>544</v>
      </c>
      <c r="AA53" s="115" t="s">
        <v>545</v>
      </c>
      <c r="AB53" s="18" t="s">
        <v>546</v>
      </c>
      <c r="AC53" s="81" t="s">
        <v>547</v>
      </c>
      <c r="AD53" s="81" t="s">
        <v>548</v>
      </c>
      <c r="AE53" s="18"/>
      <c r="AF53" s="18"/>
      <c r="AG53" s="18"/>
      <c r="AH53" s="18"/>
      <c r="AI53" s="18"/>
      <c r="AJ53" s="18" t="s">
        <v>549</v>
      </c>
    </row>
    <row r="54" spans="1:36" ht="181.5" hidden="1" customHeight="1" x14ac:dyDescent="0.3">
      <c r="A54" s="30" t="s">
        <v>504</v>
      </c>
      <c r="B54" s="21" t="s">
        <v>550</v>
      </c>
      <c r="C54" s="30" t="s">
        <v>551</v>
      </c>
      <c r="D54" s="30" t="s">
        <v>552</v>
      </c>
      <c r="E54" s="21">
        <v>100</v>
      </c>
      <c r="F54" s="20" t="s">
        <v>31</v>
      </c>
      <c r="G54" s="20">
        <v>44562</v>
      </c>
      <c r="H54" s="20">
        <v>44896</v>
      </c>
      <c r="I54" s="20"/>
      <c r="J54" s="20"/>
      <c r="K54" s="20" t="s">
        <v>304</v>
      </c>
      <c r="L54" s="19">
        <v>0</v>
      </c>
      <c r="M54" s="86">
        <v>1</v>
      </c>
      <c r="N54" s="86">
        <v>1</v>
      </c>
      <c r="O54" s="132">
        <v>1</v>
      </c>
      <c r="P54" s="132">
        <v>1</v>
      </c>
      <c r="Q54" s="132">
        <v>1</v>
      </c>
      <c r="R54" s="19"/>
      <c r="S54" s="19"/>
      <c r="T54" s="19"/>
      <c r="U54" s="19"/>
      <c r="V54" s="19"/>
      <c r="W54" s="86">
        <v>1</v>
      </c>
      <c r="X54" s="61">
        <f t="shared" si="1"/>
        <v>1</v>
      </c>
      <c r="Y54" s="18" t="s">
        <v>553</v>
      </c>
      <c r="Z54" s="105" t="s">
        <v>554</v>
      </c>
      <c r="AA54" s="105" t="s">
        <v>555</v>
      </c>
      <c r="AB54" s="18" t="s">
        <v>556</v>
      </c>
      <c r="AC54" s="81" t="s">
        <v>557</v>
      </c>
      <c r="AD54" s="81" t="s">
        <v>558</v>
      </c>
      <c r="AE54" s="18"/>
      <c r="AF54" s="18"/>
      <c r="AG54" s="18"/>
      <c r="AH54" s="18"/>
      <c r="AI54" s="18"/>
      <c r="AJ54" s="18" t="s">
        <v>559</v>
      </c>
    </row>
    <row r="55" spans="1:36" ht="198" hidden="1" customHeight="1" x14ac:dyDescent="0.3">
      <c r="A55" s="30" t="s">
        <v>504</v>
      </c>
      <c r="B55" s="21" t="s">
        <v>560</v>
      </c>
      <c r="C55" s="18" t="s">
        <v>561</v>
      </c>
      <c r="D55" s="18" t="s">
        <v>562</v>
      </c>
      <c r="E55" s="21">
        <v>1</v>
      </c>
      <c r="F55" s="21" t="s">
        <v>563</v>
      </c>
      <c r="G55" s="20">
        <v>44562</v>
      </c>
      <c r="H55" s="20">
        <v>44896</v>
      </c>
      <c r="I55" s="20"/>
      <c r="J55" s="20"/>
      <c r="K55" s="20" t="s">
        <v>32</v>
      </c>
      <c r="L55" s="19">
        <v>0</v>
      </c>
      <c r="M55" s="61">
        <v>0</v>
      </c>
      <c r="N55" s="19">
        <v>0</v>
      </c>
      <c r="O55" s="19">
        <v>0</v>
      </c>
      <c r="P55" s="19">
        <v>0</v>
      </c>
      <c r="Q55" s="19">
        <v>0</v>
      </c>
      <c r="R55" s="19"/>
      <c r="S55" s="19"/>
      <c r="T55" s="19"/>
      <c r="U55" s="19"/>
      <c r="V55" s="19"/>
      <c r="W55" s="61">
        <f t="shared" si="0"/>
        <v>0</v>
      </c>
      <c r="X55" s="61">
        <f t="shared" si="1"/>
        <v>0</v>
      </c>
      <c r="Y55" s="18" t="s">
        <v>564</v>
      </c>
      <c r="Z55" s="81" t="s">
        <v>565</v>
      </c>
      <c r="AA55" s="87" t="s">
        <v>566</v>
      </c>
      <c r="AB55" s="18" t="s">
        <v>567</v>
      </c>
      <c r="AC55" s="81" t="s">
        <v>568</v>
      </c>
      <c r="AD55" s="81" t="s">
        <v>569</v>
      </c>
      <c r="AE55" s="18"/>
      <c r="AF55" s="18"/>
      <c r="AG55" s="18"/>
      <c r="AH55" s="18"/>
      <c r="AI55" s="18"/>
      <c r="AJ55" s="18" t="s">
        <v>570</v>
      </c>
    </row>
    <row r="56" spans="1:36" s="141" customFormat="1" ht="264" hidden="1" customHeight="1" x14ac:dyDescent="0.25">
      <c r="A56" s="136" t="s">
        <v>571</v>
      </c>
      <c r="B56" s="137" t="s">
        <v>572</v>
      </c>
      <c r="C56" s="170" t="s">
        <v>573</v>
      </c>
      <c r="D56" s="170" t="s">
        <v>574</v>
      </c>
      <c r="E56" s="137">
        <v>14</v>
      </c>
      <c r="F56" s="137" t="s">
        <v>575</v>
      </c>
      <c r="G56" s="138">
        <v>44562</v>
      </c>
      <c r="H56" s="138">
        <v>44896</v>
      </c>
      <c r="I56" s="111" t="s">
        <v>576</v>
      </c>
      <c r="J56" s="138"/>
      <c r="K56" s="138" t="s">
        <v>304</v>
      </c>
      <c r="L56" s="139">
        <v>8</v>
      </c>
      <c r="M56" s="139">
        <v>1</v>
      </c>
      <c r="N56" s="139">
        <v>0</v>
      </c>
      <c r="O56" s="139">
        <v>0</v>
      </c>
      <c r="P56" s="139">
        <v>1</v>
      </c>
      <c r="Q56" s="139">
        <v>0</v>
      </c>
      <c r="R56" s="139"/>
      <c r="S56" s="139"/>
      <c r="T56" s="139"/>
      <c r="U56" s="139"/>
      <c r="V56" s="139"/>
      <c r="W56" s="140">
        <f t="shared" si="0"/>
        <v>10</v>
      </c>
      <c r="X56" s="140">
        <f t="shared" si="1"/>
        <v>71.428571428571431</v>
      </c>
      <c r="Y56" s="111" t="s">
        <v>577</v>
      </c>
      <c r="Z56" s="111" t="s">
        <v>578</v>
      </c>
      <c r="AA56" s="111" t="s">
        <v>579</v>
      </c>
      <c r="AB56" s="111" t="s">
        <v>580</v>
      </c>
      <c r="AC56" s="111" t="s">
        <v>581</v>
      </c>
      <c r="AD56" s="111" t="s">
        <v>582</v>
      </c>
      <c r="AE56" s="111"/>
      <c r="AF56" s="111"/>
      <c r="AG56" s="111"/>
      <c r="AH56" s="111"/>
      <c r="AI56" s="111"/>
      <c r="AJ56" s="111" t="s">
        <v>583</v>
      </c>
    </row>
    <row r="57" spans="1:36" ht="198" hidden="1" customHeight="1" x14ac:dyDescent="0.25">
      <c r="A57" s="28" t="s">
        <v>571</v>
      </c>
      <c r="B57" s="21" t="s">
        <v>572</v>
      </c>
      <c r="C57" s="30" t="s">
        <v>584</v>
      </c>
      <c r="D57" s="30" t="s">
        <v>585</v>
      </c>
      <c r="E57" s="178">
        <v>2</v>
      </c>
      <c r="F57" s="21" t="s">
        <v>586</v>
      </c>
      <c r="G57" s="20">
        <v>44562</v>
      </c>
      <c r="H57" s="20">
        <v>44925</v>
      </c>
      <c r="I57" s="20" t="s">
        <v>587</v>
      </c>
      <c r="J57" s="20"/>
      <c r="K57" s="20" t="s">
        <v>304</v>
      </c>
      <c r="L57" s="19">
        <v>0</v>
      </c>
      <c r="M57" s="19">
        <v>0</v>
      </c>
      <c r="N57" s="19">
        <v>0</v>
      </c>
      <c r="O57" s="19">
        <v>0</v>
      </c>
      <c r="P57" s="19">
        <v>0</v>
      </c>
      <c r="Q57" s="19">
        <v>0</v>
      </c>
      <c r="R57" s="19"/>
      <c r="S57" s="19"/>
      <c r="T57" s="19"/>
      <c r="U57" s="19"/>
      <c r="V57" s="19"/>
      <c r="W57" s="61">
        <f t="shared" si="0"/>
        <v>0</v>
      </c>
      <c r="X57" s="61">
        <f t="shared" si="1"/>
        <v>0</v>
      </c>
      <c r="Y57" s="18" t="s">
        <v>588</v>
      </c>
      <c r="Z57" s="18" t="s">
        <v>589</v>
      </c>
      <c r="AA57" s="18" t="s">
        <v>590</v>
      </c>
      <c r="AB57" s="18" t="s">
        <v>591</v>
      </c>
      <c r="AC57" s="18" t="s">
        <v>592</v>
      </c>
      <c r="AD57" s="18" t="s">
        <v>593</v>
      </c>
      <c r="AE57" s="18"/>
      <c r="AF57" s="18"/>
      <c r="AG57" s="18"/>
      <c r="AH57" s="18"/>
      <c r="AI57" s="18"/>
      <c r="AJ57" s="18" t="s">
        <v>594</v>
      </c>
    </row>
    <row r="58" spans="1:36" ht="409.5" hidden="1" customHeight="1" x14ac:dyDescent="0.3">
      <c r="A58" s="28" t="s">
        <v>571</v>
      </c>
      <c r="B58" s="21" t="s">
        <v>572</v>
      </c>
      <c r="C58" s="30" t="s">
        <v>595</v>
      </c>
      <c r="D58" s="30" t="s">
        <v>596</v>
      </c>
      <c r="E58" s="41">
        <v>1</v>
      </c>
      <c r="F58" s="21" t="s">
        <v>597</v>
      </c>
      <c r="G58" s="20">
        <v>44562</v>
      </c>
      <c r="H58" s="20">
        <v>44896</v>
      </c>
      <c r="I58" s="20" t="s">
        <v>598</v>
      </c>
      <c r="J58" s="20"/>
      <c r="K58" s="20" t="s">
        <v>32</v>
      </c>
      <c r="L58" s="19">
        <v>0</v>
      </c>
      <c r="M58" s="19">
        <v>0</v>
      </c>
      <c r="N58" s="19">
        <v>0</v>
      </c>
      <c r="O58" s="19">
        <v>0</v>
      </c>
      <c r="P58" s="19">
        <v>0</v>
      </c>
      <c r="Q58" s="19">
        <v>0</v>
      </c>
      <c r="R58" s="19"/>
      <c r="S58" s="19"/>
      <c r="T58" s="19"/>
      <c r="U58" s="19"/>
      <c r="V58" s="19"/>
      <c r="W58" s="61">
        <f t="shared" si="0"/>
        <v>0</v>
      </c>
      <c r="X58" s="61">
        <f t="shared" si="1"/>
        <v>0</v>
      </c>
      <c r="Y58" s="18" t="s">
        <v>599</v>
      </c>
      <c r="Z58" s="18" t="s">
        <v>600</v>
      </c>
      <c r="AA58" s="18" t="s">
        <v>601</v>
      </c>
      <c r="AB58" s="106" t="s">
        <v>602</v>
      </c>
      <c r="AC58" s="106" t="s">
        <v>603</v>
      </c>
      <c r="AD58" s="106" t="s">
        <v>604</v>
      </c>
      <c r="AE58" s="18"/>
      <c r="AF58" s="27"/>
      <c r="AG58" s="18"/>
      <c r="AH58" s="18"/>
      <c r="AI58" s="18"/>
      <c r="AJ58" s="18" t="s">
        <v>605</v>
      </c>
    </row>
    <row r="59" spans="1:36" ht="82.5" hidden="1" customHeight="1" x14ac:dyDescent="0.3">
      <c r="A59" s="28" t="s">
        <v>571</v>
      </c>
      <c r="B59" s="21" t="s">
        <v>572</v>
      </c>
      <c r="C59" s="28" t="s">
        <v>606</v>
      </c>
      <c r="D59" s="28" t="s">
        <v>607</v>
      </c>
      <c r="E59" s="21">
        <v>500</v>
      </c>
      <c r="F59" s="21" t="s">
        <v>608</v>
      </c>
      <c r="G59" s="179">
        <v>44805</v>
      </c>
      <c r="H59" s="20">
        <v>44896</v>
      </c>
      <c r="I59" s="81" t="s">
        <v>609</v>
      </c>
      <c r="J59" s="20"/>
      <c r="K59" s="20" t="s">
        <v>118</v>
      </c>
      <c r="L59" s="19">
        <v>0</v>
      </c>
      <c r="M59" s="19">
        <v>0</v>
      </c>
      <c r="N59" s="19">
        <v>0</v>
      </c>
      <c r="O59" s="19">
        <v>0</v>
      </c>
      <c r="P59" s="19">
        <v>0</v>
      </c>
      <c r="Q59" s="19">
        <v>0</v>
      </c>
      <c r="R59" s="19"/>
      <c r="S59" s="19"/>
      <c r="T59" s="19"/>
      <c r="U59" s="19"/>
      <c r="V59" s="19"/>
      <c r="W59" s="61">
        <f t="shared" si="0"/>
        <v>0</v>
      </c>
      <c r="X59" s="61">
        <f t="shared" si="1"/>
        <v>0</v>
      </c>
      <c r="Y59" s="18" t="s">
        <v>610</v>
      </c>
      <c r="Z59" s="18" t="s">
        <v>611</v>
      </c>
      <c r="AA59" s="18" t="s">
        <v>612</v>
      </c>
      <c r="AB59" s="18" t="s">
        <v>613</v>
      </c>
      <c r="AC59" s="18" t="s">
        <v>613</v>
      </c>
      <c r="AD59" s="18" t="s">
        <v>614</v>
      </c>
      <c r="AE59" s="18"/>
      <c r="AF59" s="27"/>
      <c r="AG59" s="18"/>
      <c r="AH59" s="18"/>
      <c r="AI59" s="18"/>
      <c r="AJ59" s="18" t="s">
        <v>615</v>
      </c>
    </row>
    <row r="60" spans="1:36" ht="132" hidden="1" customHeight="1" x14ac:dyDescent="0.3">
      <c r="A60" s="28" t="s">
        <v>571</v>
      </c>
      <c r="B60" s="21" t="s">
        <v>572</v>
      </c>
      <c r="C60" s="30" t="s">
        <v>616</v>
      </c>
      <c r="D60" s="18" t="s">
        <v>617</v>
      </c>
      <c r="E60" s="21">
        <v>12</v>
      </c>
      <c r="F60" s="21" t="s">
        <v>618</v>
      </c>
      <c r="G60" s="20">
        <v>44621</v>
      </c>
      <c r="H60" s="20">
        <v>45261</v>
      </c>
      <c r="I60" s="81" t="s">
        <v>609</v>
      </c>
      <c r="J60" s="20"/>
      <c r="K60" s="20" t="s">
        <v>32</v>
      </c>
      <c r="L60" s="19">
        <v>0</v>
      </c>
      <c r="M60" s="19">
        <v>3</v>
      </c>
      <c r="N60" s="19">
        <v>2</v>
      </c>
      <c r="O60" s="19">
        <v>2</v>
      </c>
      <c r="P60" s="19">
        <v>2</v>
      </c>
      <c r="Q60" s="19">
        <v>1</v>
      </c>
      <c r="R60" s="19"/>
      <c r="S60" s="19"/>
      <c r="T60" s="19"/>
      <c r="U60" s="19"/>
      <c r="V60" s="19"/>
      <c r="W60" s="61">
        <f t="shared" si="0"/>
        <v>10</v>
      </c>
      <c r="X60" s="61">
        <f t="shared" si="1"/>
        <v>83.333333333333329</v>
      </c>
      <c r="Y60" s="18" t="s">
        <v>610</v>
      </c>
      <c r="Z60" s="18" t="s">
        <v>619</v>
      </c>
      <c r="AA60" s="18" t="s">
        <v>620</v>
      </c>
      <c r="AB60" s="18" t="s">
        <v>621</v>
      </c>
      <c r="AC60" s="18" t="s">
        <v>622</v>
      </c>
      <c r="AD60" s="106" t="s">
        <v>623</v>
      </c>
      <c r="AE60" s="18"/>
      <c r="AF60" s="27"/>
      <c r="AG60" s="18"/>
      <c r="AH60" s="18"/>
      <c r="AI60" s="18"/>
      <c r="AJ60" s="18" t="s">
        <v>624</v>
      </c>
    </row>
    <row r="61" spans="1:36" ht="231" hidden="1" customHeight="1" x14ac:dyDescent="0.25">
      <c r="A61" s="28" t="s">
        <v>625</v>
      </c>
      <c r="B61" s="21" t="s">
        <v>626</v>
      </c>
      <c r="C61" s="30" t="s">
        <v>627</v>
      </c>
      <c r="D61" s="30" t="s">
        <v>628</v>
      </c>
      <c r="E61" s="21">
        <v>200</v>
      </c>
      <c r="F61" s="21" t="s">
        <v>629</v>
      </c>
      <c r="G61" s="20">
        <v>44562</v>
      </c>
      <c r="H61" s="20">
        <v>44896</v>
      </c>
      <c r="I61" s="20"/>
      <c r="J61" s="20"/>
      <c r="K61" s="20" t="s">
        <v>118</v>
      </c>
      <c r="L61" s="19">
        <v>15</v>
      </c>
      <c r="M61" s="19">
        <v>76</v>
      </c>
      <c r="N61" s="19">
        <v>14</v>
      </c>
      <c r="O61" s="104">
        <v>34</v>
      </c>
      <c r="P61" s="19">
        <v>13</v>
      </c>
      <c r="Q61" s="19">
        <v>51</v>
      </c>
      <c r="R61" s="19"/>
      <c r="S61" s="19"/>
      <c r="T61" s="19"/>
      <c r="U61" s="19"/>
      <c r="V61" s="19"/>
      <c r="W61" s="61">
        <f t="shared" si="0"/>
        <v>203</v>
      </c>
      <c r="X61" s="61">
        <f t="shared" si="1"/>
        <v>101.5</v>
      </c>
      <c r="Y61" s="18" t="s">
        <v>630</v>
      </c>
      <c r="Z61" s="18" t="s">
        <v>631</v>
      </c>
      <c r="AA61" s="18" t="s">
        <v>632</v>
      </c>
      <c r="AB61" s="18" t="s">
        <v>633</v>
      </c>
      <c r="AC61" s="18" t="s">
        <v>634</v>
      </c>
      <c r="AD61" s="18" t="s">
        <v>635</v>
      </c>
      <c r="AE61" s="18"/>
      <c r="AF61" s="27"/>
      <c r="AG61" s="18"/>
      <c r="AH61" s="18"/>
      <c r="AI61" s="18"/>
      <c r="AJ61" s="18" t="s">
        <v>636</v>
      </c>
    </row>
    <row r="62" spans="1:36" ht="198.75" hidden="1" customHeight="1" x14ac:dyDescent="0.25">
      <c r="A62" s="46" t="s">
        <v>625</v>
      </c>
      <c r="B62" s="42" t="s">
        <v>637</v>
      </c>
      <c r="C62" s="47" t="s">
        <v>638</v>
      </c>
      <c r="D62" s="47" t="s">
        <v>639</v>
      </c>
      <c r="E62" s="42">
        <v>70</v>
      </c>
      <c r="F62" s="42" t="s">
        <v>640</v>
      </c>
      <c r="G62" s="48">
        <v>44562</v>
      </c>
      <c r="H62" s="48">
        <v>44896</v>
      </c>
      <c r="I62" s="48"/>
      <c r="J62" s="48"/>
      <c r="K62" s="48" t="s">
        <v>118</v>
      </c>
      <c r="L62" s="43"/>
      <c r="M62" s="43">
        <v>0</v>
      </c>
      <c r="N62" s="43">
        <v>0</v>
      </c>
      <c r="O62" s="43">
        <v>0</v>
      </c>
      <c r="P62" s="43">
        <v>0</v>
      </c>
      <c r="Q62" s="43">
        <v>0</v>
      </c>
      <c r="R62" s="43"/>
      <c r="S62" s="43"/>
      <c r="T62" s="43"/>
      <c r="U62" s="43"/>
      <c r="V62" s="43"/>
      <c r="W62" s="180">
        <f t="shared" si="0"/>
        <v>0</v>
      </c>
      <c r="X62" s="180">
        <f t="shared" si="1"/>
        <v>0</v>
      </c>
      <c r="Y62" s="45" t="s">
        <v>641</v>
      </c>
      <c r="Z62" s="45" t="s">
        <v>642</v>
      </c>
      <c r="AA62" s="45" t="s">
        <v>643</v>
      </c>
      <c r="AB62" s="45" t="s">
        <v>644</v>
      </c>
      <c r="AC62" s="45" t="s">
        <v>645</v>
      </c>
      <c r="AD62" s="45" t="s">
        <v>646</v>
      </c>
      <c r="AE62" s="45"/>
      <c r="AF62" s="44"/>
      <c r="AG62" s="45"/>
      <c r="AH62" s="45"/>
      <c r="AI62" s="45"/>
      <c r="AJ62" s="45" t="s">
        <v>647</v>
      </c>
    </row>
    <row r="63" spans="1:36" s="181" customFormat="1" ht="198" hidden="1" customHeight="1" x14ac:dyDescent="0.25">
      <c r="A63" s="50" t="s">
        <v>648</v>
      </c>
      <c r="B63" s="51" t="s">
        <v>649</v>
      </c>
      <c r="C63" s="52" t="s">
        <v>650</v>
      </c>
      <c r="D63" s="52" t="s">
        <v>651</v>
      </c>
      <c r="E63" s="51">
        <v>2</v>
      </c>
      <c r="F63" s="51" t="s">
        <v>652</v>
      </c>
      <c r="G63" s="53">
        <v>44562</v>
      </c>
      <c r="H63" s="53">
        <v>44896</v>
      </c>
      <c r="I63" s="53"/>
      <c r="J63" s="51"/>
      <c r="K63" s="51" t="s">
        <v>118</v>
      </c>
      <c r="L63" s="54">
        <v>0</v>
      </c>
      <c r="M63" s="54">
        <v>2</v>
      </c>
      <c r="N63" s="146"/>
      <c r="O63" s="146">
        <v>0</v>
      </c>
      <c r="P63" s="146"/>
      <c r="Q63" s="146"/>
      <c r="R63" s="146"/>
      <c r="S63" s="146"/>
      <c r="T63" s="146"/>
      <c r="U63" s="146"/>
      <c r="V63" s="146"/>
      <c r="W63" s="54">
        <f t="shared" si="0"/>
        <v>2</v>
      </c>
      <c r="X63" s="54">
        <f t="shared" si="1"/>
        <v>100</v>
      </c>
      <c r="Y63" s="102" t="s">
        <v>653</v>
      </c>
      <c r="Z63" s="55" t="s">
        <v>654</v>
      </c>
      <c r="AA63" s="55" t="s">
        <v>655</v>
      </c>
      <c r="AB63" s="131" t="s">
        <v>656</v>
      </c>
      <c r="AC63" s="55" t="s">
        <v>657</v>
      </c>
      <c r="AD63" s="55" t="s">
        <v>656</v>
      </c>
      <c r="AE63" s="55"/>
      <c r="AF63" s="55"/>
      <c r="AG63" s="55"/>
      <c r="AH63" s="55"/>
      <c r="AI63" s="49"/>
      <c r="AJ63" s="55" t="s">
        <v>658</v>
      </c>
    </row>
    <row r="64" spans="1:36" s="181" customFormat="1" ht="297" hidden="1" customHeight="1" x14ac:dyDescent="0.3">
      <c r="A64" s="56" t="s">
        <v>648</v>
      </c>
      <c r="B64" s="51" t="s">
        <v>649</v>
      </c>
      <c r="C64" s="55" t="s">
        <v>659</v>
      </c>
      <c r="D64" s="55" t="s">
        <v>660</v>
      </c>
      <c r="E64" s="57">
        <v>1</v>
      </c>
      <c r="F64" s="54" t="s">
        <v>661</v>
      </c>
      <c r="G64" s="58">
        <v>44562</v>
      </c>
      <c r="H64" s="58">
        <v>44896</v>
      </c>
      <c r="I64" s="58"/>
      <c r="J64" s="54"/>
      <c r="K64" s="54" t="s">
        <v>32</v>
      </c>
      <c r="L64" s="55">
        <v>0</v>
      </c>
      <c r="M64" s="55">
        <v>0</v>
      </c>
      <c r="N64" s="55">
        <v>0</v>
      </c>
      <c r="O64" s="55">
        <v>0</v>
      </c>
      <c r="P64" s="55">
        <v>1</v>
      </c>
      <c r="Q64" s="145"/>
      <c r="R64" s="145"/>
      <c r="S64" s="145"/>
      <c r="T64" s="145"/>
      <c r="U64" s="145"/>
      <c r="V64" s="145"/>
      <c r="W64" s="54">
        <f t="shared" si="0"/>
        <v>1</v>
      </c>
      <c r="X64" s="54">
        <f t="shared" si="1"/>
        <v>100</v>
      </c>
      <c r="Y64" s="102" t="s">
        <v>662</v>
      </c>
      <c r="Z64" s="55" t="s">
        <v>663</v>
      </c>
      <c r="AA64" s="55" t="s">
        <v>664</v>
      </c>
      <c r="AB64" s="96" t="s">
        <v>665</v>
      </c>
      <c r="AC64" s="55" t="s">
        <v>666</v>
      </c>
      <c r="AD64" s="158" t="s">
        <v>667</v>
      </c>
      <c r="AE64" s="49"/>
      <c r="AF64" s="49"/>
      <c r="AG64" s="49"/>
      <c r="AH64" s="49"/>
      <c r="AI64" s="49"/>
      <c r="AJ64" s="55" t="s">
        <v>668</v>
      </c>
    </row>
    <row r="65" spans="12:12" hidden="1" x14ac:dyDescent="0.25"/>
    <row r="66" spans="12:12" hidden="1" x14ac:dyDescent="0.25"/>
    <row r="67" spans="12:12" x14ac:dyDescent="0.25">
      <c r="L67" s="186"/>
    </row>
  </sheetData>
  <sheetProtection sort="0" autoFilter="0"/>
  <autoFilter ref="A4:I64" xr:uid="{00000000-0001-0000-0000-000000000000}"/>
  <mergeCells count="14">
    <mergeCell ref="AJ1:AJ2"/>
    <mergeCell ref="L1:V1"/>
    <mergeCell ref="Y1:AI1"/>
    <mergeCell ref="A1:A2"/>
    <mergeCell ref="B1:B2"/>
    <mergeCell ref="C1:C2"/>
    <mergeCell ref="D1:D2"/>
    <mergeCell ref="E1:E2"/>
    <mergeCell ref="F1:F2"/>
    <mergeCell ref="G1:G2"/>
    <mergeCell ref="H1:H2"/>
    <mergeCell ref="J1:J2"/>
    <mergeCell ref="K1:K2"/>
    <mergeCell ref="I1:I2"/>
  </mergeCells>
  <phoneticPr fontId="28"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LOGROS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camila medina</cp:lastModifiedBy>
  <cp:revision/>
  <dcterms:created xsi:type="dcterms:W3CDTF">2021-03-05T16:20:50Z</dcterms:created>
  <dcterms:modified xsi:type="dcterms:W3CDTF">2022-10-07T15:36:28Z</dcterms:modified>
  <cp:category/>
  <cp:contentStatus/>
</cp:coreProperties>
</file>