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MAO CCOR\Entregable CSR\V5\Componente B\Anexo 13. GCR\"/>
    </mc:Choice>
  </mc:AlternateContent>
  <xr:revisionPtr revIDLastSave="0" documentId="8_{7BAA0F7E-549D-4FCA-A0AE-864232AA1F3E}" xr6:coauthVersionLast="47" xr6:coauthVersionMax="47" xr10:uidLastSave="{00000000-0000-0000-0000-000000000000}"/>
  <bookViews>
    <workbookView xWindow="-120" yWindow="-120" windowWidth="20730" windowHeight="11160" xr2:uid="{D8D31067-7130-4137-8D58-3FECDAD830E5}"/>
  </bookViews>
  <sheets>
    <sheet name="GCR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14" i="1" s="1"/>
  <c r="F8" i="1"/>
  <c r="F7" i="1"/>
  <c r="F6" i="1"/>
  <c r="F5" i="1"/>
  <c r="F4" i="1"/>
  <c r="F12" i="1" s="1"/>
  <c r="F16" i="1" l="1"/>
</calcChain>
</file>

<file path=xl/sharedStrings.xml><?xml version="1.0" encoding="utf-8"?>
<sst xmlns="http://schemas.openxmlformats.org/spreadsheetml/2006/main" count="39" uniqueCount="26">
  <si>
    <t>MEZCLAS ASFALTICAS</t>
  </si>
  <si>
    <t>COMPONENTE</t>
  </si>
  <si>
    <t>COD IDU</t>
  </si>
  <si>
    <t>DESCRIPCIÓN</t>
  </si>
  <si>
    <t>UNIDAD</t>
  </si>
  <si>
    <t>CANTIDAD TOTAL</t>
  </si>
  <si>
    <t>VOLUMEN TOTAL</t>
  </si>
  <si>
    <t>PAVIMENTOS</t>
  </si>
  <si>
    <t>IMPRIMACIÓN CON EMULSIÓN ASFÁLTICA CRL-1 (INCLUYE SUMINISTRO, BARRIDO DE SUPERFICIE Y RIEGO).</t>
  </si>
  <si>
    <t>M2</t>
  </si>
  <si>
    <t>RIEGO DE LIGA CON EMULSION ASFALTICA CRR-1 (Suministro, Barrido Superficie y Riego)</t>
  </si>
  <si>
    <t>NP-0211</t>
  </si>
  <si>
    <t>MATERIAL GRANULAR ESTABILIZADO CON ASFALTO CONVENCIONAL EN CALIENTE MEZCALDO EN PLANTA (incluye Suministro a 35 Km, extendido, Nivelación y Compactación)</t>
  </si>
  <si>
    <t>M3</t>
  </si>
  <si>
    <t>NP-0214</t>
  </si>
  <si>
    <t>MEZCLA ASFÁLTICA EN PLANTA SEMIDENSA EN CALIENTE MS20 con Cemento Asfáltico Convencional 60-70 aditivado al 0.5% con mejorador de adherencia (Suministro, Extendido, Nivelación y Compactación con vibrocompactador y compactador de llantas)</t>
  </si>
  <si>
    <t>NP-0008</t>
  </si>
  <si>
    <t>MEZCLA ASFÁLTICA SEMIDENSA EN CALIENTE MS25 con Cemento Asfáltico 60-70 (Suministro, Extendido, Nivelación y Compactación con vibrocompactador y compactador de llantas)</t>
  </si>
  <si>
    <t>MEZCLA ASFALTICA CON ASFALTO CAUCHO (Suministro, Extendido, Nivelación y Compactación)</t>
  </si>
  <si>
    <t>URBANISMO-BICICARRIL</t>
  </si>
  <si>
    <t>MEZCLA ASFALTICA EN CALIENTE TIPO DENSO MD12 ASF CONVENCIONAL con Cemento Asfáltico 60-70 (Suministro, Extendido y Nivelación Manual y Compactación con vibrocompactador Benitin de 1 tonelada incluye operario y combustible)</t>
  </si>
  <si>
    <t xml:space="preserve">VOLUMEN TOTAL RELLENOS </t>
  </si>
  <si>
    <t>VOLUMEN TOTAL MEZCLAS GRANO CAUCHO</t>
  </si>
  <si>
    <t>xxxx</t>
  </si>
  <si>
    <t>Material con Grano Caucho</t>
  </si>
  <si>
    <t xml:space="preserve">% Uso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</si>
</sst>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 wrapText="1"/>
    </xf>
    <xf numFmtId="10" fontId="2" fillId="0" borderId="1" xfId="1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DAEE-0AFC-477D-BA38-92F81C98A521}">
  <dimension ref="A1:F20"/>
  <sheetViews>
    <sheetView showGridLines="0" tabSelected="1" workbookViewId="0">
      <selection activeCell="F12" sqref="F12"/>
    </sheetView>
  </sheetViews>
  <sheetFormatPr baseColWidth="10" defaultRowHeight="15" x14ac:dyDescent="0.25"/>
  <cols>
    <col min="1" max="1" width="16" customWidth="1"/>
    <col min="3" max="3" width="58.7109375" customWidth="1"/>
    <col min="4" max="4" width="10.5703125" customWidth="1"/>
    <col min="5" max="5" width="17.28515625" bestFit="1" customWidth="1"/>
  </cols>
  <sheetData>
    <row r="1" spans="1:6" ht="15" customHeight="1" x14ac:dyDescent="0.25">
      <c r="A1" s="17" t="s">
        <v>0</v>
      </c>
      <c r="B1" s="18"/>
      <c r="C1" s="18"/>
      <c r="D1" s="18"/>
      <c r="E1" s="18"/>
      <c r="F1" s="18"/>
    </row>
    <row r="2" spans="1:6" ht="15.75" customHeight="1" x14ac:dyDescent="0.25">
      <c r="A2" s="6"/>
      <c r="B2" s="7"/>
      <c r="C2" s="6"/>
      <c r="D2" s="7"/>
      <c r="E2" s="6"/>
      <c r="F2" s="6"/>
    </row>
    <row r="3" spans="1:6" ht="25.5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39.75" customHeight="1" x14ac:dyDescent="0.25">
      <c r="A4" s="9" t="s">
        <v>7</v>
      </c>
      <c r="B4" s="10">
        <v>4857</v>
      </c>
      <c r="C4" s="9" t="s">
        <v>8</v>
      </c>
      <c r="D4" s="10" t="s">
        <v>9</v>
      </c>
      <c r="E4" s="11">
        <v>45527</v>
      </c>
      <c r="F4" s="11">
        <f>E4*0.005</f>
        <v>227.63499999999999</v>
      </c>
    </row>
    <row r="5" spans="1:6" ht="30" x14ac:dyDescent="0.25">
      <c r="A5" s="9" t="s">
        <v>7</v>
      </c>
      <c r="B5" s="10">
        <v>3866</v>
      </c>
      <c r="C5" s="9" t="s">
        <v>10</v>
      </c>
      <c r="D5" s="10" t="s">
        <v>9</v>
      </c>
      <c r="E5" s="11">
        <v>53823</v>
      </c>
      <c r="F5" s="11">
        <f>E5*0.005</f>
        <v>269.11500000000001</v>
      </c>
    </row>
    <row r="6" spans="1:6" ht="45" x14ac:dyDescent="0.25">
      <c r="A6" s="9" t="s">
        <v>7</v>
      </c>
      <c r="B6" s="10" t="s">
        <v>11</v>
      </c>
      <c r="C6" s="9" t="s">
        <v>12</v>
      </c>
      <c r="D6" s="10" t="s">
        <v>13</v>
      </c>
      <c r="E6" s="11">
        <v>8092</v>
      </c>
      <c r="F6" s="11">
        <f>E6</f>
        <v>8092</v>
      </c>
    </row>
    <row r="7" spans="1:6" ht="73.5" customHeight="1" x14ac:dyDescent="0.25">
      <c r="A7" s="9" t="s">
        <v>7</v>
      </c>
      <c r="B7" s="10" t="s">
        <v>14</v>
      </c>
      <c r="C7" s="9" t="s">
        <v>15</v>
      </c>
      <c r="D7" s="10" t="s">
        <v>13</v>
      </c>
      <c r="E7" s="11">
        <v>1608</v>
      </c>
      <c r="F7" s="11">
        <f>E7</f>
        <v>1608</v>
      </c>
    </row>
    <row r="8" spans="1:6" ht="54.75" customHeight="1" x14ac:dyDescent="0.25">
      <c r="A8" s="9" t="s">
        <v>7</v>
      </c>
      <c r="B8" s="10" t="s">
        <v>16</v>
      </c>
      <c r="C8" s="9" t="s">
        <v>17</v>
      </c>
      <c r="D8" s="10" t="s">
        <v>13</v>
      </c>
      <c r="E8" s="11">
        <v>0</v>
      </c>
      <c r="F8" s="11">
        <f>E8</f>
        <v>0</v>
      </c>
    </row>
    <row r="9" spans="1:6" ht="42.75" customHeight="1" x14ac:dyDescent="0.25">
      <c r="A9" s="9" t="s">
        <v>7</v>
      </c>
      <c r="B9" s="12">
        <v>4712</v>
      </c>
      <c r="C9" s="9" t="s">
        <v>18</v>
      </c>
      <c r="D9" s="10" t="s">
        <v>13</v>
      </c>
      <c r="E9" s="11">
        <v>3678</v>
      </c>
      <c r="F9" s="11">
        <f>E9</f>
        <v>3678</v>
      </c>
    </row>
    <row r="10" spans="1:6" ht="35.25" customHeight="1" x14ac:dyDescent="0.25">
      <c r="A10" s="9" t="s">
        <v>19</v>
      </c>
      <c r="B10" s="10">
        <v>4857</v>
      </c>
      <c r="C10" s="9" t="s">
        <v>8</v>
      </c>
      <c r="D10" s="10" t="s">
        <v>9</v>
      </c>
      <c r="E10" s="11">
        <v>1783.5</v>
      </c>
      <c r="F10" s="11">
        <f>E10*0.005</f>
        <v>8.9175000000000004</v>
      </c>
    </row>
    <row r="11" spans="1:6" ht="75" x14ac:dyDescent="0.25">
      <c r="A11" s="9" t="s">
        <v>19</v>
      </c>
      <c r="B11" s="10">
        <v>6316</v>
      </c>
      <c r="C11" s="9" t="s">
        <v>20</v>
      </c>
      <c r="D11" s="10" t="s">
        <v>13</v>
      </c>
      <c r="E11" s="11">
        <v>107.01</v>
      </c>
      <c r="F11" s="11">
        <f>E11</f>
        <v>107.01</v>
      </c>
    </row>
    <row r="12" spans="1:6" x14ac:dyDescent="0.25">
      <c r="A12" s="13"/>
      <c r="B12" s="14"/>
      <c r="C12" s="13"/>
      <c r="D12" s="4" t="s">
        <v>21</v>
      </c>
      <c r="E12" s="4"/>
      <c r="F12" s="1">
        <f>SUM(F4:F11)</f>
        <v>13990.6775</v>
      </c>
    </row>
    <row r="13" spans="1:6" x14ac:dyDescent="0.25">
      <c r="A13" s="13"/>
      <c r="B13" s="14"/>
      <c r="C13" s="13"/>
      <c r="D13" s="13"/>
      <c r="E13" s="13"/>
      <c r="F13" s="13"/>
    </row>
    <row r="14" spans="1:6" ht="25.5" customHeight="1" x14ac:dyDescent="0.25">
      <c r="A14" s="13"/>
      <c r="B14" s="14"/>
      <c r="C14" s="13"/>
      <c r="D14" s="5" t="s">
        <v>22</v>
      </c>
      <c r="E14" s="5"/>
      <c r="F14" s="1">
        <f>F9</f>
        <v>3678</v>
      </c>
    </row>
    <row r="15" spans="1:6" x14ac:dyDescent="0.25">
      <c r="A15" s="6"/>
      <c r="B15" s="7"/>
      <c r="C15" s="2"/>
      <c r="D15" s="6"/>
      <c r="E15" s="6"/>
      <c r="F15" s="15"/>
    </row>
    <row r="16" spans="1:6" x14ac:dyDescent="0.25">
      <c r="A16" s="6"/>
      <c r="B16" s="12" t="s">
        <v>23</v>
      </c>
      <c r="C16" s="9" t="s">
        <v>24</v>
      </c>
      <c r="D16" s="6"/>
      <c r="E16" s="3" t="s">
        <v>25</v>
      </c>
      <c r="F16" s="16">
        <f>F14/F12</f>
        <v>0.26288934184924212</v>
      </c>
    </row>
    <row r="17" spans="1:6" x14ac:dyDescent="0.25">
      <c r="A17" s="6"/>
      <c r="B17" s="7"/>
      <c r="C17" s="6"/>
      <c r="D17" s="7"/>
      <c r="E17" s="6"/>
      <c r="F17" s="6"/>
    </row>
    <row r="18" spans="1:6" x14ac:dyDescent="0.25">
      <c r="A18" s="6"/>
      <c r="B18" s="7"/>
      <c r="C18" s="6"/>
      <c r="D18" s="7"/>
      <c r="E18" s="6"/>
      <c r="F18" s="6"/>
    </row>
    <row r="19" spans="1:6" x14ac:dyDescent="0.25">
      <c r="A19" s="6"/>
      <c r="B19" s="7"/>
      <c r="C19" s="6"/>
      <c r="D19" s="7"/>
      <c r="E19" s="6"/>
      <c r="F19" s="6"/>
    </row>
    <row r="20" spans="1:6" x14ac:dyDescent="0.25">
      <c r="A20" s="6"/>
      <c r="B20" s="7"/>
      <c r="C20" s="6"/>
      <c r="D20" s="7"/>
      <c r="E20" s="6"/>
      <c r="F20" s="6"/>
    </row>
  </sheetData>
  <mergeCells count="3">
    <mergeCell ref="D12:E12"/>
    <mergeCell ref="D14:E14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1BC3E-6C8F-4B8B-8739-15EF820A5AE5}">
  <dimension ref="A1"/>
  <sheetViews>
    <sheetView workbookViewId="0">
      <selection activeCell="C16" sqref="C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Daniela.Triana</dc:creator>
  <cp:lastModifiedBy>Daniela.Triana</cp:lastModifiedBy>
  <dcterms:created xsi:type="dcterms:W3CDTF">2021-05-21T13:09:12Z</dcterms:created>
  <dcterms:modified xsi:type="dcterms:W3CDTF">2021-08-03T14:08:57Z</dcterms:modified>
</cp:coreProperties>
</file>