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DPC 2022\Contrato 060 2022\4 Abril 2022\"/>
    </mc:Choice>
  </mc:AlternateContent>
  <bookViews>
    <workbookView xWindow="0" yWindow="0" windowWidth="28800" windowHeight="12435"/>
  </bookViews>
  <sheets>
    <sheet name="REPORTE PPMYEG 2022" sheetId="1" r:id="rId1"/>
  </sheets>
  <definedNames>
    <definedName name="_xlnm._FilterDatabase" localSheetId="0" hidden="1">'REPORTE PPMYEG 2022'!$A$1:$BG$23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1" i="1" l="1"/>
</calcChain>
</file>

<file path=xl/sharedStrings.xml><?xml version="1.0" encoding="utf-8"?>
<sst xmlns="http://schemas.openxmlformats.org/spreadsheetml/2006/main" count="500" uniqueCount="218">
  <si>
    <t>#</t>
  </si>
  <si>
    <t>Objetivo Específico</t>
  </si>
  <si>
    <t>Resultado esperado</t>
  </si>
  <si>
    <t>Indicadores de producto</t>
  </si>
  <si>
    <t>Tiempos de ejecución</t>
  </si>
  <si>
    <t>Meta de producto Final</t>
  </si>
  <si>
    <t>Periodicidad</t>
  </si>
  <si>
    <t>Responsable de la ejecución</t>
  </si>
  <si>
    <t>REPORTES SECTORIALES 2022</t>
  </si>
  <si>
    <t xml:space="preserve">RETROALIMENTACIÓN A LOS REPORTES SDMUJER </t>
  </si>
  <si>
    <t>Producto esperado</t>
  </si>
  <si>
    <t xml:space="preserve">Nombre indicador de producto </t>
  </si>
  <si>
    <t>Fórmula del indicador de producto</t>
  </si>
  <si>
    <t>Enfoques</t>
  </si>
  <si>
    <t>Tipo de anualización</t>
  </si>
  <si>
    <t>Línea base</t>
  </si>
  <si>
    <t xml:space="preserve">Sector </t>
  </si>
  <si>
    <t>Entidad</t>
  </si>
  <si>
    <t>Dirección/Subdirección/Grupo/Unidad</t>
  </si>
  <si>
    <t>Persona de contacto</t>
  </si>
  <si>
    <t>Teléfono</t>
  </si>
  <si>
    <t>Correo electrónico</t>
  </si>
  <si>
    <t>AVANCE CUANTITATIVO ACUMULADO (NÚMERICO)</t>
  </si>
  <si>
    <t>AVANCE CUALITATIVO (DESCRIPTIVO)</t>
  </si>
  <si>
    <t>AVANCE CUALITATIVO IMPLEMENTACIÓN DE ENFOQUES (DESCRIPTIVO)</t>
  </si>
  <si>
    <t>RECURSOS EJECUTADOS 2022 (NÚMERICO)</t>
  </si>
  <si>
    <t>AVANCE CUALITATIVO DE LA INFORMACIÓN FINANCIERA 2022 (DESCRIPTIVO)</t>
  </si>
  <si>
    <t>OBSERVACIONES SECTOR</t>
  </si>
  <si>
    <t>Trimestre 1 (Ene - Mar)</t>
  </si>
  <si>
    <t>Trimestre 2 (Abr - Jun)</t>
  </si>
  <si>
    <t>Trimestre 3 (Jul - Sept)</t>
  </si>
  <si>
    <t>Trimestre 4 (Oct - Dic)</t>
  </si>
  <si>
    <t>Territorialización</t>
  </si>
  <si>
    <t>Valor</t>
  </si>
  <si>
    <t>Año</t>
  </si>
  <si>
    <t>Fecha de inicio</t>
  </si>
  <si>
    <t>Fecha de finalización</t>
  </si>
  <si>
    <t>Meta 2022</t>
  </si>
  <si>
    <t>Costo Estimado</t>
  </si>
  <si>
    <t>Recurso disponible.</t>
  </si>
  <si>
    <t>Fuente de financiación</t>
  </si>
  <si>
    <t>Código Proyecto de Invesión</t>
  </si>
  <si>
    <t>CUANTITATIVO</t>
  </si>
  <si>
    <t>CUALITATIVO</t>
  </si>
  <si>
    <t>ANÁLISIS FINANCIERO</t>
  </si>
  <si>
    <t>3. Contribuir a la garantía del derecho de las mujeres en sus diferentes ciclos de vida, a una vida libre de violencias en los ámbitos político, comunitario e institucional, familiar y de pareja en el espacio público y privado.</t>
  </si>
  <si>
    <t>3.1 Aumento de capacidades en el sector público, privado, y la ciudadanía, para la prevención y atención de las violencias contra las mujeres</t>
  </si>
  <si>
    <t>3.1. 10 Estrategias desde los programas Nidos y Crea, orientadas a la atención de mujeres víctimas de violencias de género y niñas y niños en Casas Refugio.</t>
  </si>
  <si>
    <t>Número de estrategias desde los programas Nidos y Crea, orientadas a la atención de mujeres víctimas de violencias de género y niñas y niños en Casas Refugio.implementadas</t>
  </si>
  <si>
    <t>Sumatoria de estrategias desde los programas Nidos y Crea, orientadas a la atención de mujeres víctimas de violencias de género y niñas y niños en Casas Refugio.implementadas</t>
  </si>
  <si>
    <t>Género, diferencial, derechos  humanos.</t>
  </si>
  <si>
    <t>No</t>
  </si>
  <si>
    <t>Constante</t>
  </si>
  <si>
    <t>Trimestral</t>
  </si>
  <si>
    <t>Inversión</t>
  </si>
  <si>
    <t>- 7617 Aportes al desarrollo integral a través de las artes para la primera infancia en Bogotá D.C.
- 7619 Fortalecimiento de procesos integrales de formación artística a lo largo de la vida. Bogotá D.C.</t>
  </si>
  <si>
    <t xml:space="preserve">Cultura, Recreación y Deporte </t>
  </si>
  <si>
    <t>Instituto Distrital de las artes IDARTES</t>
  </si>
  <si>
    <t>Subdirección de Formación</t>
  </si>
  <si>
    <t>Leyla Castillo</t>
  </si>
  <si>
    <t>leyla.castillo@idartes.gov.co</t>
  </si>
  <si>
    <t xml:space="preserve">DERECHOS HUMANOS:
GÉNERO:
DIFERENCIAL:
</t>
  </si>
  <si>
    <t>8. Contribuir a la garantía del derecho a una cultura libre de sexismo mediante generación y promoción de acciones destinadas a superar las desigualdades en el acceso, goce y disfrute de la vida cultural, artística, recreativa, deportiva y patrimonial de las mujeres en sus diferencias y diversidades.</t>
  </si>
  <si>
    <t xml:space="preserve">8.1  Las mujeres en sus diferencias y diversidad de Bogotá cuentan con garantías y condiciones para participar libremente en la vida cultural, artística y en actividades de esparcimiento, recreativas y deportivas. </t>
  </si>
  <si>
    <t>8.1.1 Estímulos otorgados a las mujeres en sus diferencias y diversidad, que busquen una transformación cultural, promoción de sus derechos y reducción de brechas que las excluye, limita y discrimina</t>
  </si>
  <si>
    <t xml:space="preserve">Número de estímulos otorgados en el marco de becas orientadas a los derechos culturales de las mujeres  que propendan por la equidad y el énfoque de género </t>
  </si>
  <si>
    <t xml:space="preserve">Sumatoria de estímulos otorgados en el marco de becas orientadas a los derechos culturales de las mujeres  que propendan por la equidad y el énfoque de género </t>
  </si>
  <si>
    <t xml:space="preserve">Género 
diferencial
derechos  humanos </t>
  </si>
  <si>
    <t>Suma</t>
  </si>
  <si>
    <t>Anual</t>
  </si>
  <si>
    <t>inversión</t>
  </si>
  <si>
    <t>ND</t>
  </si>
  <si>
    <t xml:space="preserve">Secretaría Distrital de Cultura, Recreación y Deporte </t>
  </si>
  <si>
    <t>Dirección de Asuntos Locales y Participación</t>
  </si>
  <si>
    <t>Alvaro Vargas Colorado</t>
  </si>
  <si>
    <t>Ext 620</t>
  </si>
  <si>
    <t xml:space="preserve">alvaro.vargas@scrd.gov.co </t>
  </si>
  <si>
    <t xml:space="preserve">8.1.2 Procesos de formación artística para las mujeres en sus diferencias y diversidad con propuestas artísticas y culturales que adelanta el IDARTES. </t>
  </si>
  <si>
    <t>Número de procesos de formación y acompañamiento a las prácticas artísticas que desarrollan las mujeres en sus diferencias y diversidad en la ciudad realizados.</t>
  </si>
  <si>
    <t xml:space="preserve">Sumatoria de procesos de formación y acompañamiento a las prácticas artísticas que desarrollan las mujeres en sus diferencias y diversidad en la ciudad realizados </t>
  </si>
  <si>
    <t>n.a</t>
  </si>
  <si>
    <t>Grupo Poblacional - Subdirección de Formación</t>
  </si>
  <si>
    <t>Leyla Castillo Ballen</t>
  </si>
  <si>
    <t xml:space="preserve">8.1.3 Procesos de circulación artística para las mujeres en sus diferencias y diversidad con propuestas artísticas y culturales que adelanta el IDARTES. </t>
  </si>
  <si>
    <t>Número de procesos de circulación y acompañamiento a las prácticas artísticas que desarrollan las mujeres en sus diferencias y diversidad en la ciudad realizados.</t>
  </si>
  <si>
    <t>Sumatoria de procesos de circulación y acompañamiento a las prácticas artísticas que desarrollan las mujeres en sus diferencias y diversidad en la ciudad realizados.</t>
  </si>
  <si>
    <t>Grupo Poblacional - Subdirección de Las Artes</t>
  </si>
  <si>
    <t>Astrid Liliana Angulo Cortés</t>
  </si>
  <si>
    <t>astrid.angulo@idartes.gov.co</t>
  </si>
  <si>
    <t xml:space="preserve">8.1.4 Procesos de creación artística para las mujeres en sus diferencias y diversidad con propuestas artísticas y culturales que adelanta el IDARTES. </t>
  </si>
  <si>
    <t>Número de procesos de  creación y acompañamiento a las prácticas artísticas que desarrollan las mujeres en sus diferencias y diversidad en la ciudad realizados.</t>
  </si>
  <si>
    <t>Sumatoria de procesos de  creación y acompañamiento a las prácticas artísticas que desarrollan las mujeres en sus diferencias y diversidad en la ciudad realizados.</t>
  </si>
  <si>
    <t xml:space="preserve">8.1.5 Procesos de apropiación  artística para las mujeres en sus diferencias y diversidad con propuestas artísticas y culturales que adelanta el IDARTES. </t>
  </si>
  <si>
    <t>Número de procesos de apropiación y acompañamiento a las prácticas artísticas que desarrollan las mujeres en sus diferencias y diversidad en la ciudad realizados.</t>
  </si>
  <si>
    <t>Sumatoria de procesos de apropiación y acompañamiento a las prácticas artísticas que desarrollan las mujeres en sus diferencias y diversidad en la ciudad realizados.</t>
  </si>
  <si>
    <t xml:space="preserve">8.1.6 Artistas formadoras vinculadas a los proyectos de formación musical de la Orquesta Filarmónica de Bogotá </t>
  </si>
  <si>
    <t>Número de mujeres formadoras vincualdas a los proyectos de formación musical de la Orquesta Filarmónica de Bogotá</t>
  </si>
  <si>
    <t>Sumatoria de  mujeres formadoras vinculadas a los proyectos de formación musical</t>
  </si>
  <si>
    <t>SUMA</t>
  </si>
  <si>
    <t>01 - Aportes Distrito  12 - Otros Distrito</t>
  </si>
  <si>
    <t>Orquesta Filarmónica de Bogotá</t>
  </si>
  <si>
    <t>Oficina Planeación y Tecnología
Directora de Fomento y Desarrollo</t>
  </si>
  <si>
    <t>Efraim Garcia
Gisela de la Guardia</t>
  </si>
  <si>
    <t xml:space="preserve">egarcia@ofb.gov.co
gdelaguardia@ofb.gov.co </t>
  </si>
  <si>
    <t>8.1.7Niñas, adolescentes y mujeres atendidas en el marco de los proyectos de formación musical de la Orquesta Filarmónica de Bogotá</t>
  </si>
  <si>
    <t>Número de niñas,  adolescentes y mujeres atendidas en el marco de los proyectos de formación musical de la Orquesta Filarmónica de Bogotá</t>
  </si>
  <si>
    <t>Sumatoria de niñas, adolescentes y mujeres en procesos de formación musical</t>
  </si>
  <si>
    <t>Local</t>
  </si>
  <si>
    <t xml:space="preserve">SUMA </t>
  </si>
  <si>
    <t>Mensual</t>
  </si>
  <si>
    <t xml:space="preserve">Oficina Planeación y Tecnología
Dirección Sinfónica </t>
  </si>
  <si>
    <t xml:space="preserve">DERECHOS HUMANOS:
GÉNERO:
DIFERENCIAL:
TERRITORIAL:
</t>
  </si>
  <si>
    <t>8.1.8 Programas de promoción de lectura, escritura y oralidad a las mujeres en sus diferencias y diversidad usuarias. (Bibliored)</t>
  </si>
  <si>
    <t>Número de actividades de lectura realizadas</t>
  </si>
  <si>
    <t>Sumatoria del número de actividades de promoción de lectura y  escritura y oralidad a las mujeres en sus diferencias y diversidad  en los espacios definidos por la SDMujer realizadas</t>
  </si>
  <si>
    <t>N/A</t>
  </si>
  <si>
    <t>otros distrito</t>
  </si>
  <si>
    <t>Secretaría Distrital de Cultura, Recreación y Deporte</t>
  </si>
  <si>
    <t>Dirección de Lectura y Bibliotecas</t>
  </si>
  <si>
    <t>Maria Consuelo Gaitan</t>
  </si>
  <si>
    <t>3274850 (766)</t>
  </si>
  <si>
    <t>maria.gaitan@scrd.gov.co</t>
  </si>
  <si>
    <t>8.1.9 Estímulos para las mujeres en sus diferencias y diversidad, que busquen una transformación cultural, promoción de sus derechos y reducción de brechas que las excluye, limita y discrimina.</t>
  </si>
  <si>
    <t xml:space="preserve">Número de estímulos otorgados en el marco de becas y premios orientadas a los derechos culturales de las mujeres  que propendan por la equidad y el énfoque de género </t>
  </si>
  <si>
    <t xml:space="preserve">Sumatoria de estímulos otorgados en el marco del Portafolio Distrital de Estímulos orientadas a los derechos culturales de las mujeres  que propendan por la equidad y el énfoque de género </t>
  </si>
  <si>
    <t>7682 -Desarrollo y fomento a las prácticas artísticas y culturales para dinamizar el centr</t>
  </si>
  <si>
    <t>Fundación Gilberto alzate Avendaño - FUGA</t>
  </si>
  <si>
    <t>Subdirección Artística y Cultural</t>
  </si>
  <si>
    <t>Cesar Alfredo Parra</t>
  </si>
  <si>
    <t xml:space="preserve">cparra@fuga.gov.co </t>
  </si>
  <si>
    <t>8.1.10 Programas artísticos y culturales enfocados a las mujeres en sus diferencias y diversidad</t>
  </si>
  <si>
    <t>Número de actividades artísticas y culturales enfocadas a las mujeres en sus diferencias y diversidad realizadas</t>
  </si>
  <si>
    <t>Sumatoria de  actividades artísticas y culturales enfocadas a las mujeres en sus diferencias y diversidad realizadas</t>
  </si>
  <si>
    <t>n.d.</t>
  </si>
  <si>
    <t>01-12 -  Otros Distrito</t>
  </si>
  <si>
    <t>7682 - Desarrollo y fomento a las prácticas artísticas y culturales para dinamizar el centro</t>
  </si>
  <si>
    <t>8.1.11 Procesos de Formación en emprendimiento de la economía cultural y creativa</t>
  </si>
  <si>
    <t>Número de programas de formación en emprendimiento cultural que atiendan proyectos de jóvenes, mujeres y grupos étnicos incluyendo la comunidad trans, ejecutadas.</t>
  </si>
  <si>
    <t>Sumatoria de programas de formación en emprendimiento cultural, ejecutadas.</t>
  </si>
  <si>
    <t>7713 -Fortalecimiento del ecosistema de la economía cultural y creativa del centro de Bogotá</t>
  </si>
  <si>
    <t>Subdirección de Gestión para el centro de Bogotá.</t>
  </si>
  <si>
    <t>margarita Díaz</t>
  </si>
  <si>
    <t>mdiaz@fuga.gov.co</t>
  </si>
  <si>
    <t xml:space="preserve">8.1.12 Beca de visibilización de los saberes y prácticas de mujeres portadoras del Patrimonio Cultural Inmaterial </t>
  </si>
  <si>
    <t xml:space="preserve">Número de estímulos otorgados en el marco de la Beca
de visibilización de los saberes y prácticas de mujeres portadoras del Patrimonio Cultural Inmaterial </t>
  </si>
  <si>
    <t xml:space="preserve">Sumatoria de estímulos otorgados  en el marco de la Beca
de visibilización de los saberes y prácticas de mujeres portadoras del Patrimonio Cultural Inmaterial </t>
  </si>
  <si>
    <t>género, territorial y derechos de las mujeres</t>
  </si>
  <si>
    <t>SI</t>
  </si>
  <si>
    <t>Proyecto de inversión Nuevo</t>
  </si>
  <si>
    <t>Instituto Distrital del Patrimonio Cultural IDPC</t>
  </si>
  <si>
    <t xml:space="preserve">
Subdirección de Divulgación y Apropiación del Patrimonio</t>
  </si>
  <si>
    <t>sandra.noriega@idpc.gov.co
camila.medina@idpc.gov.co</t>
  </si>
  <si>
    <t>DERECHOS HUMANOS:
GÉNERO:
TERRITORIAL:</t>
  </si>
  <si>
    <t>8.1.13 Iniciativas de memoria y patrimonio con enfoque de mujer y  género apoyadas en el marco de la estrategia de territorialización del Museo de Bogotá</t>
  </si>
  <si>
    <t>Número de Iniciativas de memoria y patrimonio con enfoque de mujer y género apoyadas en el marco de la estrategia de territorialización del Museo de Bogotá</t>
  </si>
  <si>
    <t>Sumatoria de  Iniciativas de memoria y patrimonio con enfoque de mujer y género apoyadas en el marco de la estrategia de territorialización del Museo de Bogotá</t>
  </si>
  <si>
    <t>Subdirección de Protección e Intervención del Patrimonio del Patrimonio
Subdirección de Divulgación y Apropiación del Patrimonio</t>
  </si>
  <si>
    <t>andres.suarez@idpc.gov.co
camila.medina@idpc.gov.co</t>
  </si>
  <si>
    <t xml:space="preserve">8.1.14 Programas de Actividad física para las mujeres en los ámbitos comunitarios e institucionales que fortalezcan su participación, promuevan el goce del tiempo libre, la apropiación de hábitos saludables, la promoción de la salud mental y la prevención de violencias basadas en género por medio de la actividad física .
</t>
  </si>
  <si>
    <t xml:space="preserve">Número de actividades físicas con enfoque de género realizadas
</t>
  </si>
  <si>
    <t>Sumatoria de actividades físicas con enfoque de género realizadas</t>
  </si>
  <si>
    <t xml:space="preserve">Genero </t>
  </si>
  <si>
    <t>Recusrsos del Balance SGP-182</t>
  </si>
  <si>
    <t>7852 Construcción de comunidades activas y saludables en Bogotá</t>
  </si>
  <si>
    <t>Instituto Distrital de Recreación y Deporte - IDRD</t>
  </si>
  <si>
    <t>Subdirección Técnica de Recreación y Deporte</t>
  </si>
  <si>
    <t>Mario Giovanni Monroy</t>
  </si>
  <si>
    <t xml:space="preserve">giovanni.monroy@idrd.gov.co </t>
  </si>
  <si>
    <t xml:space="preserve">
GÉNERO:
TERRITORIAL: </t>
  </si>
  <si>
    <t>8.1.15 Fortalecimiento a los grupos y colectivos de mujeres a través de la participación en las jornadas de capacitación de formación deportiva, que incorpore los enfoques de género, derechos de las mujeres y nuevas masculinidades.</t>
  </si>
  <si>
    <t xml:space="preserve">Número de capacitaciónes realizadas con enfoque de género
</t>
  </si>
  <si>
    <t>Sumatoria de capacitaciones realizadas con enfoque de género</t>
  </si>
  <si>
    <t xml:space="preserve">Género 
diferencial
</t>
  </si>
  <si>
    <t>272 SGP Propósito General Deporte</t>
  </si>
  <si>
    <t xml:space="preserve">
7850- Implementación de una estrategia para el desarrollo deportivo y competitivo de Bogotá</t>
  </si>
  <si>
    <t xml:space="preserve">
GÉNERO:
DIFERENCIAL:
TERRITORIAL:</t>
  </si>
  <si>
    <r>
      <rPr>
        <sz val="10"/>
        <color theme="1"/>
        <rFont val="Arial"/>
        <family val="2"/>
      </rPr>
      <t>8.1.16 Participación de</t>
    </r>
    <r>
      <rPr>
        <sz val="10"/>
        <rFont val="Arial"/>
        <family val="2"/>
      </rPr>
      <t xml:space="preserve"> mujeres en el Registro de Bogotá en las etapas de Tecnificación y Rendimiento del sector deportivo convencional y paralímpico.</t>
    </r>
  </si>
  <si>
    <t>Número de mujeres participantes en el registro de Bogotá en las etapas de Tecnificación y Rendimiento del sector deportivo convencional y paralímpico.</t>
  </si>
  <si>
    <t>Sumatoria de mujeres participantes en  el registro de Bogotá en las etapas de Tecnificación y Rendimiento del sector deportivo convencional y paralímpico.</t>
  </si>
  <si>
    <t xml:space="preserve">Género 
Diferencial
</t>
  </si>
  <si>
    <t>Creciente</t>
  </si>
  <si>
    <t xml:space="preserve">01-549 Impuesto a los Cigarrillos ,272 SGP Propósito General Deporte,03-20 Administrados de Destinación Específica
177-Rendimientos Financieros ,38- IVA Cedido de Licores (Ley 788 de 2002)
435- Recursos del Balance IVA Cedido de Licores
01-012 Otros Distrito </t>
  </si>
  <si>
    <t>10. Contribuir a la transformación de los imaginarios, prejuicios, estereotipos y prácticas sociales que generan y reproducen los diferentes tipos de discriminación contra las mujeres en sus diferencias y diversidad.</t>
  </si>
  <si>
    <t>10.1 Aumento de capacidades en el sector público, privado, y la ciudadanía, para la identificación y desnaturalización de los diferentes tipos de discriminación contra las mujeres generados y reproducidos por imaginarios, prejuicios, estereotipos y prácticas sociales.</t>
  </si>
  <si>
    <t>10.1.11 Estrategia de cultura ciudadana para la prevención de violencia de género, la promoción de masculinidades cuidadoras y elminación del machismo</t>
  </si>
  <si>
    <t>Porcentaje de avance de la estrategia de cultura ciudadana para la prevención de volencia de género, la promoción de masculinidades cuidadoras y elminación del machismo</t>
  </si>
  <si>
    <t>(Ponderación de la vigencia*(Número de fases implementadas de la estrategia de cultura ciudadana/número de fases programadas de la estrategia)) *100</t>
  </si>
  <si>
    <t>Género 
diferencial
poblacionla</t>
  </si>
  <si>
    <t xml:space="preserve">Creciente </t>
  </si>
  <si>
    <t>Recursos de inversión</t>
  </si>
  <si>
    <t>PROYECTO DE INVERSIÓN No. 7879. Fortalecimiento de la Cultura Ciudadana y su Institucionalidad en Bogotá.</t>
  </si>
  <si>
    <t xml:space="preserve">Dirección de Cultura Ciudadana </t>
  </si>
  <si>
    <t>Henry Murrain</t>
  </si>
  <si>
    <t>327 48 50 Ext. 555</t>
  </si>
  <si>
    <t>henry.murrain@scrd.govco</t>
  </si>
  <si>
    <t>GÉNERO:
DIFERENCIAL: 
POBLACIONAL:</t>
  </si>
  <si>
    <t xml:space="preserve">10.1.12 Protocolo para estrategias de transformación cultural dirigidas a promover cambios voluntarios para una ciudad incluyente, equitativa y libre de machismo y de violencias de género. </t>
  </si>
  <si>
    <t xml:space="preserve">Porcentaje de avance en el diseño y acompañamiento a la implementación del protocolo para estrategias de transformación cultural dirigidas a promover cambios voluntarios para una ciudad incluyente, equitativa y libre de machismo y de violencias de género. </t>
  </si>
  <si>
    <t>Ponderación vigencia*(Acciones ejecutadas para el diseño y acompañamiento a la implementación del protocolo / Acciones programadas  para el diseño y acompañamiento a la implementación del protocolo)*100</t>
  </si>
  <si>
    <t>11. Contribuir a la igualdad de oportunidades para las mujeres a través de la implementación de un Sistema Distrital de Cuidado que asegure el acceso al cuidado con el fin de reconocer, redistribuir y reducir el tiempo de trabajo no remunerado de las mujeres.</t>
  </si>
  <si>
    <t>11.1.Acceso de las mujeres a un sistema de cuidado con el fin de reconocer, redistribuir y reducir su tiempo de trabajo no remunerado".</t>
  </si>
  <si>
    <t>11.1.11 Actividades y/o espacios de participación colaborativa para la generación, y apropiación de hábitos de cuidado y protección de la mujer en espacio público en el centro de la ciudad.</t>
  </si>
  <si>
    <t>Número de Espacios (actividades) de participación colaborativa para la generación, y apropiación de hábitos de cuidado y protección de la mujer en espacio público en el centro de la ciudad.</t>
  </si>
  <si>
    <t>Sumatoria de Espacios (actividades) de participación colaborativa para la generación, y apropiación de hábitos de cuidado y protección de la mujer en espacio público en el centro de la ciudad.</t>
  </si>
  <si>
    <t>Género
incluiría estos: diferencial
poblacional</t>
  </si>
  <si>
    <t>suma</t>
  </si>
  <si>
    <t>7664 - Transformación Cultural de imaginarios del Centro de Bogotá</t>
  </si>
  <si>
    <t>Subdireccion para la gestión del centro de Bogotá</t>
  </si>
  <si>
    <t>Margarita Díaz</t>
  </si>
  <si>
    <t>GÉNERO:
DIFERENCIAL:
POBLACIONAL:
TERRITORIAL:</t>
  </si>
  <si>
    <t xml:space="preserve"> Camila Medina </t>
  </si>
  <si>
    <t xml:space="preserve">Luis Carlos Manjarres/ Camila Medina </t>
  </si>
  <si>
    <t>El 3 de febrero se realizó el lanzamiento de las convocatorias (Premios y Becas) ofertadas por el IDPC en el marco del Programa Distrital de Estímulos para la Cultura.  En ese marco, se dio apertura mediante la resolución No. 39 del 3 de febrero de 2022 a la convocatoria BECA PARA EL RECONOCIMIENTO Y LA ACTIVACIÓN DEL PATRIMONIO CULTURAL DE SECTORES SOCIALES.  Los días 4 y 9 de marzo el IDPC en articulación con la Secretaría de la Mujer, realizó dos jornadas informativas dirigidas a mujeres para divulgar y promover la postulación de propuestas del sector en el portafolio de becas y premios del IDPC.  
El 18 de marzo de 2022 culminó la fase de inscripción de propuestas en las convocatorias de fomento del IDPC con los siguientes registros de propuestas inscrita en la Beca de Sectores Sociales, según información de la plataforma SICON: 
-BECA SECTORES SOCIALES
Inscritas 40
No. De estímulos a otorgar: 5
En cumplimiento del cronograma general de fomento del IDPC, del 18 al 28 de marzo de 2022 el equipo de fomento realizó la revisión de documentación técnica y administrativa de las propuestas inscritas para evaluar las propuestas habilitadas, rechazadas o por subsanar, en ese marco se evidenció la inscripción de Cuatro propuestas agenciadas por Mujeres, así: 
1.	INICIATIVA SALVAGUARDIA PCI DE LAS MUJERES MAYORES /CORPORACIÓN GAITA VIVA
2.	MUJERES Y ACTIVISMO EN LA CONSTRUCCIÓN DE PAZ/ ANAKRONICAS
3.	MEMORIA EN MANOS DE MUJER /AGRUPACIÓN ASODENFA
4.	SABORES Y SABERES CON ESENCIA DE MUJER /COLECTIVO VIKINGOS</t>
  </si>
  <si>
    <t>No aplica para el periodo</t>
  </si>
  <si>
    <r>
      <t xml:space="preserve">DERECHOS HUMANOS:
</t>
    </r>
    <r>
      <rPr>
        <sz val="10"/>
        <color theme="1"/>
        <rFont val="Arial"/>
        <family val="2"/>
      </rPr>
      <t>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theme="1"/>
        <rFont val="Arial"/>
        <family val="2"/>
      </rPr>
      <t xml:space="preserve">
GÉNERO:
</t>
    </r>
    <r>
      <rPr>
        <sz val="10"/>
        <color theme="1"/>
        <rFont val="Arial"/>
        <family val="2"/>
      </rPr>
      <t xml:space="preserve">El Instituto Distrital de Patrimonio Cultural IDPC abre esta beca con el propósito de apoyar procesos de activación y reconocimiento del patrimonio cultural de sectores sociales y grupos poblacionales en Bogotá, entre los que se destacan las Mujeres.  Entre otras cosas, se espera contar con iniciativas orientadas al reconocimiento y visibilización de las manifestaciones, memorias, identidades y reivindicaciones de las mujeres, con participación activa y efectiva de estas. La beca busca apoyar proyectos e iniciativas que promuevan el patrimonio cultural como una herramienta para visibilizar la diversidad, potenciar el encuentro y reconocimiento de la diferencia en la ciudad, y como una plataforma para posicionar los debates y luchas por el reconocimiento de los sectores sociales y grupos poblacionales, entre los que se encuentran las mujeres. </t>
    </r>
    <r>
      <rPr>
        <b/>
        <sz val="10"/>
        <color theme="1"/>
        <rFont val="Arial"/>
        <family val="2"/>
      </rPr>
      <t xml:space="preserve">
TERRITORIAL: </t>
    </r>
    <r>
      <rPr>
        <sz val="10"/>
        <color theme="1"/>
        <rFont val="Arial"/>
        <family val="2"/>
      </rPr>
      <t>A la fecha las cuatro propuestas inscritas en la beca y que son agenciadas por mujeres se proponen desarrollarse en las siguientes localdiades Tuesaquillo (2), Ciudad Bolivar (1); Santa Fe (1)</t>
    </r>
  </si>
  <si>
    <r>
      <t xml:space="preserve">DERECHOS HUMANOS Y GÉNERO: </t>
    </r>
    <r>
      <rPr>
        <sz val="10"/>
        <color theme="1"/>
        <rFont val="Arial"/>
        <family val="2"/>
      </rPr>
      <t>Las acciones adelantadas por el Museo de Bogotá en cumplimiento de esta acción se desarrollan en el marco de la estrategia de promoción de espacios y actividades de Debate y creación en torno al cuerpo (corporalidad) y la representación. Esta estrategia propone la generación de espacios de conversación y creación en los que se reconozcan las experiencias de vida de mujeres y personas con orientaciones sexuales e identidades de género diversas en la ciudad, en perspectiva de garantía de derechos, reconocimiento y democratización.</t>
    </r>
    <r>
      <rPr>
        <b/>
        <sz val="10"/>
        <color theme="1"/>
        <rFont val="Arial"/>
        <family val="2"/>
      </rPr>
      <t xml:space="preserve"> 
TERRITORIAL:  </t>
    </r>
    <r>
      <rPr>
        <sz val="10"/>
        <color theme="1"/>
        <rFont val="Arial"/>
        <family val="2"/>
      </rPr>
      <t>Tres de las acciones desarrolladas durante el primer trimestre tienen un alcance distrital. La cuarta acción se desarrolló en la localidad de Ciudad Bolivar agenciando preguntas en torno al lugar de las mujeres y sus trayectorias en dicho territorio.</t>
    </r>
    <r>
      <rPr>
        <b/>
        <sz val="10"/>
        <color theme="1"/>
        <rFont val="Arial"/>
        <family val="2"/>
      </rPr>
      <t xml:space="preserve"> </t>
    </r>
  </si>
  <si>
    <t>El Área educativa del Museo de Bogotá trabaja en la construcción y consolidación de un proyecto pedagógico de género que tiene como objetivo hacer del Museo de Bogotá un espacio de formación, debate y creación en torno a cómo el género atraviesa la vida en la ciudad. En ese sentido y dando cumplimiento a la meta pactada, en el primer trimestre del 2022 el Museo de Bogotá generó espacios de conversación y creación en los que se reconozcan las experiencias de vida de mujeres y personas con orientaciones sexuales e identidades de género diversas en la ciudad, realizando las siguientes actividades:  
•	1) #Somos8M: Derechos de las mujeres, ciudad y virtualidad.
Parte 1: 08..03.22.  #Somos8M: Habitamos la ciudad sin miedo. Acompañamiento de la marcha del 8M, Transmisión por redes sociales. 
Parte 2: 23.03.22. . #Somos8M: Habitamos la Red sin miedo. (Proyecto Exposición permanente). Actividad virtual. 6 participantes
•	2) 18 de marzo de 2022. Conversatorio inaugural ciclo de cine de mujeres “Nosotras Contamos ”. (Proyecto Exposición permanente). Actividad presencial. 28 participantes.
•	3) Ciclo de cine "Nosotras contamos" (14 realizadoras y 31 productos audiovisuales). Funciones del 19- 31 de marzo (ver programación adjunta) 
•	4) 16 de marzo de 2022. Cine foro. Ciudad Bolívar: Territorio de mujeres en movimiento. (Proyecto Museo de la Ciudad Autoconstruida). Actividad presencial. 16 participantes.</t>
  </si>
  <si>
    <t xml:space="preserve">El valor ejecutado (compromisos) corresponde al tiempo de dedicación del personal contratado en el desarrollo de esta actividad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</si>
</sst>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4" formatCode="_-&quot;$&quot;* #,##0.00_-;\-&quot;$&quot;* #,##0.00_-;_-&quot;$&quot;* &quot;-&quot;??_-;_-@_-"/>
    <numFmt numFmtId="43" formatCode="_-* #,##0.00_-;\-* #,##0.00_-;_-* &quot;-&quot;??_-;_-@_-"/>
    <numFmt numFmtId="164" formatCode="#,##0,,"/>
    <numFmt numFmtId="165" formatCode="&quot;$&quot;#,##0"/>
    <numFmt numFmtId="166" formatCode="d/m/yyyy"/>
    <numFmt numFmtId="167" formatCode="_(* #,##0_);_(* \(#,##0\);_(* &quot;-&quot;??_);_(@_)"/>
    <numFmt numFmtId="168" formatCode="_(&quot;$&quot;\ * #,##0_);_(&quot;$&quot;\ * \(#,##0\);_(&quot;$&quot;\ * &quot;-&quot;??_);_(@_)"/>
    <numFmt numFmtId="169" formatCode="0;[Red]0"/>
    <numFmt numFmtId="182" formatCode="_-&quot;$&quot;* #,##0.0_-;\-&quot;$&quot;* #,##0.0_-;_-&quot;$&quot;* &quot;-&quot;??_-;_-@_-"/>
    <numFmt numFmtId="183" formatCode="_-&quot;$&quot;* #,##0_-;\-&quot;$&quot;* #,##0_-;_-&quot;$&quot;* &quot;-&quot;??_-;_-@_-"/>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b/>
      <sz val="10"/>
      <color theme="0"/>
      <name val="Arial"/>
      <family val="2"/>
    </font>
    <font>
      <u/>
      <sz val="11"/>
      <color theme="10"/>
      <name val="Calibri"/>
      <family val="2"/>
      <scheme val="minor"/>
    </font>
    <font>
      <sz val="10"/>
      <color theme="1"/>
      <name val="Arial"/>
      <family val="2"/>
    </font>
    <font>
      <u/>
      <sz val="10"/>
      <color indexed="12"/>
      <name val="Arial"/>
      <family val="2"/>
    </font>
    <font>
      <sz val="10"/>
      <color rgb="FF000000"/>
      <name val="Arial"/>
      <family val="2"/>
    </font>
    <font>
      <u/>
      <sz val="10"/>
      <color rgb="FF0000FF"/>
      <name val="Arial"/>
      <family val="2"/>
    </font>
    <font>
      <u/>
      <sz val="11"/>
      <color theme="10"/>
      <name val="Arial"/>
      <family val="2"/>
    </font>
    <font>
      <u/>
      <sz val="10"/>
      <color theme="10"/>
      <name val="Arial"/>
      <family val="2"/>
    </font>
    <font>
      <sz val="11"/>
      <color rgb="FF000000"/>
      <name val="Calibri"/>
      <family val="2"/>
    </font>
    <font>
      <sz val="10"/>
      <color rgb="FF202124"/>
      <name val="Arial"/>
      <family val="2"/>
    </font>
    <font>
      <u/>
      <sz val="10"/>
      <name val="Arial"/>
      <family val="2"/>
    </font>
  </fonts>
  <fills count="8">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7030A0"/>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medium">
        <color indexed="64"/>
      </left>
      <right style="medium">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s>
  <cellStyleXfs count="10">
    <xf numFmtId="0" fontId="0" fillId="0" borderId="0"/>
    <xf numFmtId="41"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0" fontId="11" fillId="0" borderId="0" applyNumberFormat="0" applyFill="0" applyBorder="0" applyAlignment="0" applyProtection="0"/>
    <xf numFmtId="0" fontId="13" fillId="0" borderId="0"/>
    <xf numFmtId="44" fontId="1" fillId="0" borderId="0" applyFont="0" applyFill="0" applyBorder="0" applyAlignment="0" applyProtection="0"/>
  </cellStyleXfs>
  <cellXfs count="154">
    <xf numFmtId="0" fontId="0" fillId="0" borderId="0" xfId="0"/>
    <xf numFmtId="0" fontId="3" fillId="2" borderId="26" xfId="2" applyFont="1" applyFill="1" applyBorder="1" applyAlignment="1">
      <alignment horizontal="center" vertical="center" wrapText="1"/>
    </xf>
    <xf numFmtId="0" fontId="3" fillId="2" borderId="27" xfId="2"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2" applyFont="1" applyFill="1" applyBorder="1" applyAlignment="1">
      <alignment horizontal="center" vertical="center" wrapText="1"/>
    </xf>
    <xf numFmtId="0" fontId="3" fillId="2" borderId="28" xfId="2" applyFont="1" applyFill="1" applyBorder="1" applyAlignment="1">
      <alignment horizontal="center" vertical="center" wrapText="1"/>
    </xf>
    <xf numFmtId="0" fontId="3" fillId="5" borderId="30" xfId="3" applyFont="1" applyFill="1" applyBorder="1" applyAlignment="1">
      <alignment horizontal="center" vertical="center" wrapText="1"/>
    </xf>
    <xf numFmtId="0" fontId="3" fillId="5" borderId="31" xfId="3" applyFont="1" applyFill="1" applyBorder="1" applyAlignment="1">
      <alignment horizontal="center" vertical="center" wrapText="1"/>
    </xf>
    <xf numFmtId="0" fontId="3" fillId="5" borderId="32" xfId="3" applyFont="1" applyFill="1" applyBorder="1" applyAlignment="1">
      <alignment horizontal="center" vertical="center" wrapText="1"/>
    </xf>
    <xf numFmtId="0" fontId="5" fillId="4" borderId="33" xfId="3" applyFont="1" applyFill="1" applyBorder="1" applyAlignment="1">
      <alignment horizontal="center" vertical="center" wrapText="1"/>
    </xf>
    <xf numFmtId="0" fontId="5" fillId="4" borderId="8" xfId="3" applyFont="1" applyFill="1" applyBorder="1" applyAlignment="1">
      <alignment horizontal="center" vertical="center" wrapText="1"/>
    </xf>
    <xf numFmtId="0" fontId="5" fillId="4" borderId="34" xfId="3" applyFont="1" applyFill="1" applyBorder="1" applyAlignment="1">
      <alignment horizontal="center" vertical="center" wrapText="1"/>
    </xf>
    <xf numFmtId="0" fontId="4" fillId="0" borderId="8" xfId="0" applyFont="1" applyBorder="1" applyAlignment="1">
      <alignment horizontal="center" vertical="center" wrapText="1"/>
    </xf>
    <xf numFmtId="0" fontId="2" fillId="0" borderId="8" xfId="2" applyBorder="1" applyAlignment="1">
      <alignment vertical="center" wrapText="1"/>
    </xf>
    <xf numFmtId="0" fontId="2" fillId="0" borderId="8" xfId="2" applyBorder="1" applyAlignment="1">
      <alignment horizontal="left" vertical="center" wrapText="1"/>
    </xf>
    <xf numFmtId="0" fontId="2" fillId="6" borderId="8" xfId="2" applyFill="1" applyBorder="1" applyAlignment="1">
      <alignment vertical="center" wrapText="1"/>
    </xf>
    <xf numFmtId="0" fontId="7" fillId="6" borderId="8" xfId="0" applyFont="1" applyFill="1" applyBorder="1" applyAlignment="1">
      <alignment vertical="center" wrapText="1"/>
    </xf>
    <xf numFmtId="0" fontId="2" fillId="0" borderId="8" xfId="2" applyBorder="1" applyAlignment="1">
      <alignment horizontal="center" vertical="center" wrapText="1"/>
    </xf>
    <xf numFmtId="14" fontId="2" fillId="6" borderId="12" xfId="2" applyNumberFormat="1" applyFill="1" applyBorder="1" applyAlignment="1">
      <alignment vertical="center" wrapText="1"/>
    </xf>
    <xf numFmtId="14" fontId="2" fillId="6" borderId="8" xfId="2" applyNumberFormat="1" applyFill="1" applyBorder="1" applyAlignment="1">
      <alignment vertical="center" wrapText="1"/>
    </xf>
    <xf numFmtId="41" fontId="2" fillId="6" borderId="8" xfId="1" applyFont="1" applyFill="1" applyBorder="1" applyAlignment="1">
      <alignment vertical="center" wrapText="1"/>
    </xf>
    <xf numFmtId="164" fontId="2" fillId="0" borderId="8" xfId="2" applyNumberFormat="1" applyBorder="1" applyAlignment="1">
      <alignment horizontal="center" vertical="center" wrapText="1"/>
    </xf>
    <xf numFmtId="165" fontId="7" fillId="6" borderId="8" xfId="2" applyNumberFormat="1" applyFont="1" applyFill="1" applyBorder="1" applyAlignment="1">
      <alignment vertical="center" wrapText="1"/>
    </xf>
    <xf numFmtId="164" fontId="2" fillId="0" borderId="8" xfId="2" quotePrefix="1" applyNumberFormat="1" applyBorder="1" applyAlignment="1">
      <alignment horizontal="center" vertical="center" wrapText="1"/>
    </xf>
    <xf numFmtId="0" fontId="7" fillId="0" borderId="8" xfId="0" applyFont="1" applyBorder="1" applyAlignment="1">
      <alignment vertical="center" wrapText="1"/>
    </xf>
    <xf numFmtId="0" fontId="8" fillId="6" borderId="35" xfId="5" applyFill="1" applyBorder="1" applyAlignment="1" applyProtection="1">
      <alignment vertical="center" wrapText="1"/>
    </xf>
    <xf numFmtId="0" fontId="7" fillId="7" borderId="33" xfId="0" applyFont="1" applyFill="1" applyBorder="1" applyAlignment="1">
      <alignment vertical="center" wrapText="1"/>
    </xf>
    <xf numFmtId="0" fontId="7" fillId="0" borderId="34" xfId="0" applyFont="1" applyBorder="1" applyAlignment="1">
      <alignment vertical="center" wrapText="1"/>
    </xf>
    <xf numFmtId="0" fontId="4" fillId="7" borderId="33" xfId="0" applyFont="1" applyFill="1" applyBorder="1" applyAlignment="1">
      <alignment vertical="center" wrapText="1"/>
    </xf>
    <xf numFmtId="0" fontId="4" fillId="0" borderId="33" xfId="0" applyFont="1" applyBorder="1" applyAlignment="1">
      <alignment vertical="center" wrapText="1"/>
    </xf>
    <xf numFmtId="0" fontId="7" fillId="0" borderId="36" xfId="0" applyFont="1" applyBorder="1" applyAlignment="1">
      <alignment vertical="center" wrapText="1"/>
    </xf>
    <xf numFmtId="0" fontId="7" fillId="0" borderId="33" xfId="0" applyFont="1" applyBorder="1" applyAlignment="1">
      <alignment vertical="center" wrapText="1"/>
    </xf>
    <xf numFmtId="0" fontId="7" fillId="0" borderId="8" xfId="0" applyFont="1" applyBorder="1" applyAlignment="1">
      <alignment horizontal="left" vertical="center" wrapText="1"/>
    </xf>
    <xf numFmtId="166" fontId="7" fillId="0" borderId="8" xfId="0" applyNumberFormat="1" applyFont="1" applyBorder="1" applyAlignment="1">
      <alignment vertical="center" wrapText="1"/>
    </xf>
    <xf numFmtId="1" fontId="7" fillId="0" borderId="8" xfId="0" applyNumberFormat="1" applyFont="1" applyBorder="1" applyAlignment="1">
      <alignment vertical="center" wrapText="1"/>
    </xf>
    <xf numFmtId="165" fontId="7" fillId="0" borderId="8" xfId="0" applyNumberFormat="1" applyFont="1" applyBorder="1" applyAlignment="1">
      <alignment vertical="center" wrapText="1"/>
    </xf>
    <xf numFmtId="0" fontId="9" fillId="0" borderId="8" xfId="0" applyFont="1" applyBorder="1" applyAlignment="1">
      <alignment vertical="center" wrapText="1"/>
    </xf>
    <xf numFmtId="0" fontId="10" fillId="0" borderId="35" xfId="0" applyFont="1" applyBorder="1" applyAlignment="1">
      <alignment horizontal="center" vertical="center" wrapText="1"/>
    </xf>
    <xf numFmtId="167" fontId="2" fillId="0" borderId="8" xfId="6" applyNumberFormat="1" applyFont="1" applyFill="1" applyBorder="1" applyAlignment="1">
      <alignment vertical="center" wrapText="1"/>
    </xf>
    <xf numFmtId="165" fontId="2" fillId="0" borderId="8" xfId="2" applyNumberFormat="1" applyBorder="1" applyAlignment="1">
      <alignment vertical="center" wrapText="1"/>
    </xf>
    <xf numFmtId="0" fontId="2" fillId="0" borderId="37" xfId="2" applyBorder="1" applyAlignment="1">
      <alignment vertical="center" wrapText="1"/>
    </xf>
    <xf numFmtId="0" fontId="2" fillId="0" borderId="12" xfId="2" applyBorder="1" applyAlignment="1">
      <alignment vertical="center" wrapText="1"/>
    </xf>
    <xf numFmtId="0" fontId="4" fillId="0" borderId="8" xfId="0" applyFont="1" applyBorder="1" applyAlignment="1">
      <alignment vertical="center" wrapText="1"/>
    </xf>
    <xf numFmtId="1" fontId="2" fillId="0" borderId="8" xfId="2" applyNumberFormat="1" applyBorder="1" applyAlignment="1">
      <alignment vertical="center" wrapText="1"/>
    </xf>
    <xf numFmtId="0" fontId="2" fillId="6" borderId="8" xfId="0" applyFont="1" applyFill="1" applyBorder="1" applyAlignment="1">
      <alignment horizontal="center" vertical="center" wrapText="1"/>
    </xf>
    <xf numFmtId="0" fontId="8" fillId="6" borderId="35" xfId="5" applyFill="1" applyBorder="1" applyAlignment="1" applyProtection="1">
      <alignment horizontal="center" vertical="center" wrapText="1"/>
    </xf>
    <xf numFmtId="3" fontId="2" fillId="0" borderId="8" xfId="0" applyNumberFormat="1" applyFont="1" applyBorder="1" applyAlignment="1">
      <alignment horizontal="right" vertical="center" wrapText="1"/>
    </xf>
    <xf numFmtId="0" fontId="2" fillId="0" borderId="8" xfId="0" applyFont="1" applyBorder="1" applyAlignment="1">
      <alignment horizontal="right" vertical="center" wrapText="1"/>
    </xf>
    <xf numFmtId="41" fontId="2" fillId="0" borderId="8" xfId="1" applyFont="1" applyFill="1" applyBorder="1" applyAlignment="1">
      <alignment vertical="center" wrapText="1"/>
    </xf>
    <xf numFmtId="166" fontId="2" fillId="0" borderId="8" xfId="0" applyNumberFormat="1" applyFont="1" applyBorder="1" applyAlignment="1">
      <alignment vertical="center" wrapText="1"/>
    </xf>
    <xf numFmtId="0" fontId="7" fillId="0" borderId="8" xfId="0" applyFont="1" applyBorder="1" applyAlignment="1">
      <alignment horizontal="center" vertical="center" wrapText="1"/>
    </xf>
    <xf numFmtId="0" fontId="10" fillId="0" borderId="35" xfId="0" applyFont="1" applyBorder="1" applyAlignment="1">
      <alignment vertical="center" wrapText="1"/>
    </xf>
    <xf numFmtId="165" fontId="7" fillId="0" borderId="8" xfId="0" applyNumberFormat="1" applyFont="1" applyBorder="1" applyAlignment="1">
      <alignment horizontal="center" vertical="center" wrapText="1"/>
    </xf>
    <xf numFmtId="0" fontId="2" fillId="6" borderId="8" xfId="2" applyFill="1" applyBorder="1" applyAlignment="1">
      <alignment horizontal="justify" vertical="center" wrapText="1"/>
    </xf>
    <xf numFmtId="168" fontId="7" fillId="0" borderId="8" xfId="0" applyNumberFormat="1" applyFont="1" applyBorder="1" applyAlignment="1">
      <alignment horizontal="center" vertical="center" wrapText="1"/>
    </xf>
    <xf numFmtId="168" fontId="12" fillId="0" borderId="35" xfId="7" applyNumberFormat="1" applyFont="1" applyFill="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1" fontId="7" fillId="0" borderId="12" xfId="0" applyNumberFormat="1" applyFont="1" applyBorder="1" applyAlignment="1">
      <alignment vertical="center" wrapText="1"/>
    </xf>
    <xf numFmtId="164" fontId="2" fillId="0" borderId="12" xfId="2" applyNumberFormat="1" applyBorder="1" applyAlignment="1">
      <alignment horizontal="center" vertical="center" wrapText="1"/>
    </xf>
    <xf numFmtId="165" fontId="7" fillId="0" borderId="12" xfId="0" applyNumberFormat="1" applyFont="1" applyBorder="1" applyAlignment="1">
      <alignment vertical="center" wrapText="1"/>
    </xf>
    <xf numFmtId="0" fontId="12" fillId="0" borderId="35" xfId="7" applyFont="1" applyFill="1" applyBorder="1" applyAlignment="1">
      <alignment horizontal="center" vertical="center" wrapText="1"/>
    </xf>
    <xf numFmtId="0" fontId="7" fillId="7" borderId="38" xfId="0" applyFont="1" applyFill="1" applyBorder="1" applyAlignment="1">
      <alignment vertical="center" wrapText="1"/>
    </xf>
    <xf numFmtId="0" fontId="7" fillId="0" borderId="12" xfId="0" applyFont="1" applyBorder="1" applyAlignment="1">
      <alignment vertical="center" wrapText="1"/>
    </xf>
    <xf numFmtId="0" fontId="4" fillId="7" borderId="38" xfId="0" applyFont="1" applyFill="1" applyBorder="1" applyAlignment="1">
      <alignment vertical="center" wrapText="1"/>
    </xf>
    <xf numFmtId="0" fontId="4" fillId="0" borderId="12" xfId="0" applyFont="1" applyBorder="1" applyAlignment="1">
      <alignment vertical="center" wrapText="1"/>
    </xf>
    <xf numFmtId="0" fontId="2" fillId="0" borderId="12" xfId="2" applyBorder="1" applyAlignment="1">
      <alignment horizontal="center" vertical="center" wrapText="1"/>
    </xf>
    <xf numFmtId="14" fontId="2" fillId="0" borderId="8" xfId="2" applyNumberFormat="1" applyBorder="1" applyAlignment="1">
      <alignment horizontal="center" vertical="center" wrapText="1"/>
    </xf>
    <xf numFmtId="165" fontId="2" fillId="0" borderId="12" xfId="2" applyNumberFormat="1" applyBorder="1" applyAlignment="1">
      <alignment vertical="center" wrapText="1"/>
    </xf>
    <xf numFmtId="0" fontId="4" fillId="7" borderId="8" xfId="0" applyFont="1" applyFill="1" applyBorder="1" applyAlignment="1">
      <alignment vertical="center" wrapText="1"/>
    </xf>
    <xf numFmtId="0" fontId="2" fillId="0" borderId="12" xfId="2" applyBorder="1" applyAlignment="1">
      <alignment horizontal="left" vertical="center" wrapText="1"/>
    </xf>
    <xf numFmtId="14" fontId="2" fillId="0" borderId="12" xfId="2" applyNumberFormat="1" applyBorder="1" applyAlignment="1">
      <alignment horizontal="center" vertical="center" wrapText="1"/>
    </xf>
    <xf numFmtId="1" fontId="7" fillId="0" borderId="12" xfId="0" applyNumberFormat="1" applyFont="1" applyBorder="1" applyAlignment="1">
      <alignment horizontal="center" vertical="center" wrapText="1"/>
    </xf>
    <xf numFmtId="167" fontId="2" fillId="0" borderId="12" xfId="6" applyNumberFormat="1" applyFont="1" applyFill="1" applyBorder="1" applyAlignment="1">
      <alignment horizontal="center" vertical="center" wrapText="1"/>
    </xf>
    <xf numFmtId="165" fontId="2" fillId="0" borderId="12" xfId="2" applyNumberFormat="1" applyBorder="1" applyAlignment="1">
      <alignment horizontal="center" vertical="center" wrapText="1"/>
    </xf>
    <xf numFmtId="1" fontId="2" fillId="0" borderId="12" xfId="2" applyNumberFormat="1" applyBorder="1" applyAlignment="1">
      <alignment horizontal="center" vertical="center" wrapText="1"/>
    </xf>
    <xf numFmtId="0" fontId="2" fillId="6" borderId="12" xfId="2" applyFill="1" applyBorder="1" applyAlignment="1">
      <alignment vertical="center" wrapText="1"/>
    </xf>
    <xf numFmtId="0" fontId="2" fillId="0" borderId="12" xfId="8" applyFont="1" applyBorder="1" applyAlignment="1">
      <alignment horizontal="center" vertical="center" wrapText="1"/>
    </xf>
    <xf numFmtId="0" fontId="8" fillId="0" borderId="13" xfId="5" applyFill="1" applyBorder="1" applyAlignment="1" applyProtection="1">
      <alignment horizontal="center" vertical="center" wrapText="1"/>
    </xf>
    <xf numFmtId="167" fontId="2" fillId="0" borderId="8" xfId="6" applyNumberFormat="1" applyFont="1" applyFill="1" applyBorder="1" applyAlignment="1">
      <alignment horizontal="center" vertical="center" wrapText="1"/>
    </xf>
    <xf numFmtId="0" fontId="14" fillId="0" borderId="8" xfId="0" applyFont="1" applyBorder="1" applyAlignment="1">
      <alignment horizontal="center" vertical="center" wrapText="1"/>
    </xf>
    <xf numFmtId="1" fontId="2" fillId="0" borderId="8" xfId="2" applyNumberFormat="1" applyBorder="1" applyAlignment="1">
      <alignment horizontal="center" vertical="center" wrapText="1"/>
    </xf>
    <xf numFmtId="0" fontId="2" fillId="0" borderId="8" xfId="8" applyFont="1" applyBorder="1" applyAlignment="1">
      <alignment horizontal="center" vertical="center" wrapText="1"/>
    </xf>
    <xf numFmtId="0" fontId="8" fillId="0" borderId="35" xfId="5" applyFill="1" applyBorder="1" applyAlignment="1" applyProtection="1">
      <alignment horizontal="center" vertical="center" wrapText="1"/>
    </xf>
    <xf numFmtId="14" fontId="2" fillId="0" borderId="8" xfId="2" applyNumberFormat="1" applyBorder="1" applyAlignment="1">
      <alignment vertical="center" wrapText="1"/>
    </xf>
    <xf numFmtId="9" fontId="2" fillId="0" borderId="8" xfId="2" applyNumberFormat="1" applyBorder="1" applyAlignment="1">
      <alignment vertical="center" wrapText="1"/>
    </xf>
    <xf numFmtId="0" fontId="12" fillId="0" borderId="35" xfId="4" applyFont="1" applyFill="1" applyBorder="1" applyAlignment="1">
      <alignment vertical="center" wrapText="1"/>
    </xf>
    <xf numFmtId="14" fontId="2" fillId="6" borderId="8" xfId="2" applyNumberFormat="1" applyFill="1" applyBorder="1" applyAlignment="1">
      <alignment horizontal="justify" vertical="center" wrapText="1"/>
    </xf>
    <xf numFmtId="169" fontId="2" fillId="6" borderId="8" xfId="2" applyNumberFormat="1" applyFill="1" applyBorder="1" applyAlignment="1">
      <alignment horizontal="center" vertical="center" wrapText="1"/>
    </xf>
    <xf numFmtId="169" fontId="2" fillId="0" borderId="8" xfId="2" applyNumberFormat="1" applyBorder="1" applyAlignment="1">
      <alignment horizontal="center" vertical="center" wrapText="1"/>
    </xf>
    <xf numFmtId="0" fontId="15" fillId="6" borderId="35" xfId="4" applyFont="1" applyFill="1" applyBorder="1" applyAlignment="1" applyProtection="1">
      <alignment horizontal="justify" vertical="center" wrapText="1"/>
    </xf>
    <xf numFmtId="0" fontId="2" fillId="0" borderId="8" xfId="0" applyFont="1" applyBorder="1" applyAlignment="1">
      <alignment horizontal="left" vertical="center" wrapText="1"/>
    </xf>
    <xf numFmtId="0" fontId="0" fillId="0" borderId="0" xfId="0" applyAlignment="1">
      <alignment horizontal="left"/>
    </xf>
    <xf numFmtId="0" fontId="7" fillId="0" borderId="33" xfId="0" applyFont="1" applyFill="1" applyBorder="1" applyAlignment="1">
      <alignment vertical="center" wrapText="1"/>
    </xf>
    <xf numFmtId="0" fontId="3" fillId="2" borderId="4" xfId="2" applyFont="1" applyFill="1" applyBorder="1" applyAlignment="1">
      <alignment horizontal="center" vertical="center" wrapText="1"/>
    </xf>
    <xf numFmtId="0" fontId="3" fillId="2" borderId="0" xfId="2" applyFont="1" applyFill="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3" fillId="5" borderId="1" xfId="3" applyFont="1" applyFill="1" applyBorder="1" applyAlignment="1">
      <alignment horizontal="center" vertical="center" wrapText="1"/>
    </xf>
    <xf numFmtId="0" fontId="3" fillId="5" borderId="22" xfId="3"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4"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9" xfId="2" applyFont="1" applyFill="1" applyBorder="1" applyAlignment="1">
      <alignment horizontal="center" vertical="center" wrapText="1"/>
    </xf>
    <xf numFmtId="0" fontId="3" fillId="2" borderId="7" xfId="2" applyFont="1" applyFill="1" applyBorder="1" applyAlignment="1">
      <alignment vertical="center" wrapText="1"/>
    </xf>
    <xf numFmtId="0" fontId="3" fillId="2" borderId="29" xfId="2" applyFont="1" applyFill="1" applyBorder="1" applyAlignment="1">
      <alignment vertical="center" wrapText="1"/>
    </xf>
    <xf numFmtId="0" fontId="3" fillId="2" borderId="8" xfId="0"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26" xfId="2"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25"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22"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4" xfId="2" applyFont="1" applyFill="1" applyBorder="1" applyAlignment="1">
      <alignment horizontal="left" vertical="center" wrapText="1"/>
    </xf>
    <xf numFmtId="0" fontId="3" fillId="2" borderId="8" xfId="2" applyFont="1" applyFill="1" applyBorder="1" applyAlignment="1">
      <alignment horizontal="center" vertical="center" wrapText="1"/>
    </xf>
    <xf numFmtId="0" fontId="3" fillId="2" borderId="2" xfId="2" applyFont="1" applyFill="1" applyBorder="1" applyAlignment="1">
      <alignment horizontal="left" vertical="center" wrapText="1"/>
    </xf>
    <xf numFmtId="0" fontId="3" fillId="2" borderId="23" xfId="2" applyFont="1" applyFill="1" applyBorder="1" applyAlignment="1">
      <alignment horizontal="left" vertical="center" wrapText="1"/>
    </xf>
    <xf numFmtId="0" fontId="3" fillId="2" borderId="12"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15" xfId="2" applyFont="1" applyFill="1" applyBorder="1" applyAlignment="1">
      <alignment horizontal="left" vertical="center" wrapText="1"/>
    </xf>
    <xf numFmtId="0" fontId="3" fillId="2" borderId="23" xfId="2" applyFont="1" applyFill="1" applyBorder="1" applyAlignment="1">
      <alignment horizontal="center" vertical="center" wrapText="1"/>
    </xf>
    <xf numFmtId="0" fontId="3" fillId="2" borderId="12" xfId="0" applyFont="1" applyFill="1" applyBorder="1" applyAlignment="1">
      <alignment horizontal="center" vertical="center" wrapText="1"/>
    </xf>
    <xf numFmtId="183" fontId="2" fillId="0" borderId="8" xfId="9" applyNumberFormat="1" applyFont="1" applyBorder="1" applyAlignment="1">
      <alignment horizontal="center" vertical="center" wrapText="1"/>
    </xf>
    <xf numFmtId="182" fontId="0" fillId="0" borderId="0" xfId="9" applyNumberFormat="1" applyFont="1"/>
    <xf numFmtId="0" fontId="2" fillId="0" borderId="8" xfId="2" applyFill="1" applyBorder="1" applyAlignment="1">
      <alignment horizontal="center" vertical="center" wrapText="1"/>
    </xf>
    <xf numFmtId="0" fontId="2" fillId="0" borderId="8" xfId="2" applyFont="1" applyFill="1" applyBorder="1" applyAlignment="1">
      <alignment horizontal="center" vertical="center" wrapText="1"/>
    </xf>
    <xf numFmtId="1" fontId="2" fillId="0" borderId="8" xfId="0" applyNumberFormat="1" applyFont="1" applyFill="1" applyBorder="1" applyAlignment="1">
      <alignment horizontal="center" vertical="center" wrapText="1"/>
    </xf>
    <xf numFmtId="0" fontId="2" fillId="0" borderId="35" xfId="2"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34" xfId="0" applyFont="1" applyFill="1" applyBorder="1" applyAlignment="1">
      <alignment vertical="center" wrapText="1"/>
    </xf>
    <xf numFmtId="0" fontId="4" fillId="0" borderId="8" xfId="0" applyFont="1" applyFill="1" applyBorder="1" applyAlignment="1">
      <alignment vertical="center" wrapText="1"/>
    </xf>
    <xf numFmtId="0" fontId="2" fillId="0" borderId="33" xfId="0" applyFont="1" applyFill="1" applyBorder="1" applyAlignment="1">
      <alignment horizontal="center" vertical="center" wrapText="1"/>
    </xf>
    <xf numFmtId="44" fontId="7" fillId="0" borderId="33" xfId="9" applyFont="1" applyFill="1" applyBorder="1" applyAlignment="1">
      <alignment vertical="center" wrapText="1"/>
    </xf>
    <xf numFmtId="183" fontId="2" fillId="0" borderId="8" xfId="9" applyNumberFormat="1" applyFont="1" applyFill="1" applyBorder="1" applyAlignment="1">
      <alignment horizontal="center" vertical="center" wrapText="1"/>
    </xf>
  </cellXfs>
  <cellStyles count="10">
    <cellStyle name="Comma 2" xfId="6"/>
    <cellStyle name="Hipervínculo" xfId="4" builtinId="8"/>
    <cellStyle name="Hipervínculo 2" xfId="5"/>
    <cellStyle name="Hipervínculo 3" xfId="7"/>
    <cellStyle name="Millares [0]" xfId="1" builtinId="6"/>
    <cellStyle name="Moneda" xfId="9" builtinId="4"/>
    <cellStyle name="Normal" xfId="0" builtinId="0"/>
    <cellStyle name="Normal 2" xfId="2"/>
    <cellStyle name="Normal 2 3" xfId="8"/>
    <cellStyle name="Normal 2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nry.murrain@scrd.govco" TargetMode="External"/><Relationship Id="rId2" Type="http://schemas.openxmlformats.org/officeDocument/2006/relationships/hyperlink" Target="mailto:henry.murrain@scrd.govco" TargetMode="External"/><Relationship Id="rId1" Type="http://schemas.openxmlformats.org/officeDocument/2006/relationships/hyperlink" Target="mailto:mdiaz@fuga.gov.co" TargetMode="External"/><Relationship Id="rId5" Type="http://schemas.openxmlformats.org/officeDocument/2006/relationships/printerSettings" Target="../printerSettings/printerSettings1.bin"/><Relationship Id="rId4" Type="http://schemas.openxmlformats.org/officeDocument/2006/relationships/hyperlink" Target="mailto:leyla.castillo@idarte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5"/>
  <sheetViews>
    <sheetView tabSelected="1" topLeftCell="AN1" zoomScale="70" zoomScaleNormal="70" workbookViewId="0">
      <selection activeCell="AQ16" sqref="AQ16:AQ17"/>
    </sheetView>
  </sheetViews>
  <sheetFormatPr baseColWidth="10" defaultRowHeight="15" x14ac:dyDescent="0.25"/>
  <cols>
    <col min="1" max="1" width="4.42578125" bestFit="1" customWidth="1"/>
    <col min="2" max="2" width="35.85546875" customWidth="1"/>
    <col min="3" max="3" width="40.28515625" customWidth="1"/>
    <col min="4" max="4" width="26" customWidth="1"/>
    <col min="5" max="6" width="23.85546875" style="93" customWidth="1"/>
    <col min="8" max="8" width="16.42578125" customWidth="1"/>
    <col min="9" max="11" width="11.42578125" customWidth="1"/>
    <col min="12" max="12" width="14.140625" customWidth="1"/>
    <col min="13" max="13" width="15" customWidth="1"/>
    <col min="14" max="14" width="11.42578125" customWidth="1"/>
    <col min="15" max="16" width="12.28515625" customWidth="1"/>
    <col min="17" max="17" width="16.7109375" customWidth="1"/>
    <col min="18" max="18" width="18.42578125" customWidth="1"/>
    <col min="19" max="19" width="12.7109375" customWidth="1"/>
    <col min="20" max="24" width="11.42578125" customWidth="1"/>
    <col min="25" max="25" width="12" customWidth="1"/>
    <col min="26" max="26" width="11.42578125" customWidth="1"/>
    <col min="27" max="27" width="18.7109375" customWidth="1"/>
    <col min="28" max="28" width="19.42578125" customWidth="1"/>
    <col min="29" max="29" width="17.5703125" customWidth="1"/>
    <col min="30" max="30" width="15" customWidth="1"/>
    <col min="31" max="31" width="84.42578125" customWidth="1"/>
    <col min="32" max="34" width="46.7109375" customWidth="1"/>
    <col min="35" max="35" width="63.42578125" customWidth="1"/>
    <col min="36" max="38" width="46.7109375" customWidth="1"/>
    <col min="39" max="39" width="16.28515625" bestFit="1" customWidth="1"/>
    <col min="42" max="42" width="9.7109375" customWidth="1"/>
    <col min="43" max="59" width="46.7109375" customWidth="1"/>
  </cols>
  <sheetData>
    <row r="1" spans="1:59" ht="15.75" thickBot="1" x14ac:dyDescent="0.3">
      <c r="A1" s="128" t="s">
        <v>0</v>
      </c>
      <c r="B1" s="131" t="s">
        <v>1</v>
      </c>
      <c r="C1" s="131" t="s">
        <v>2</v>
      </c>
      <c r="D1" s="113" t="s">
        <v>3</v>
      </c>
      <c r="E1" s="113"/>
      <c r="F1" s="113"/>
      <c r="G1" s="95"/>
      <c r="H1" s="132"/>
      <c r="I1" s="113"/>
      <c r="J1" s="113"/>
      <c r="K1" s="113"/>
      <c r="L1" s="105" t="s">
        <v>4</v>
      </c>
      <c r="M1" s="105"/>
      <c r="N1" s="95"/>
      <c r="O1" s="107" t="s">
        <v>5</v>
      </c>
      <c r="P1" s="110" t="s">
        <v>6</v>
      </c>
      <c r="Q1" s="112"/>
      <c r="R1" s="112"/>
      <c r="S1" s="112"/>
      <c r="T1" s="112"/>
      <c r="U1" s="113" t="s">
        <v>7</v>
      </c>
      <c r="V1" s="113"/>
      <c r="W1" s="113"/>
      <c r="X1" s="113"/>
      <c r="Y1" s="113"/>
      <c r="Z1" s="114"/>
      <c r="AA1" s="120" t="s">
        <v>8</v>
      </c>
      <c r="AB1" s="121"/>
      <c r="AC1" s="121"/>
      <c r="AD1" s="121"/>
      <c r="AE1" s="121"/>
      <c r="AF1" s="121"/>
      <c r="AG1" s="121"/>
      <c r="AH1" s="121"/>
      <c r="AI1" s="121"/>
      <c r="AJ1" s="121"/>
      <c r="AK1" s="121"/>
      <c r="AL1" s="121"/>
      <c r="AM1" s="121"/>
      <c r="AN1" s="121"/>
      <c r="AO1" s="121"/>
      <c r="AP1" s="121"/>
      <c r="AQ1" s="121"/>
      <c r="AR1" s="121"/>
      <c r="AS1" s="121"/>
      <c r="AT1" s="121"/>
      <c r="AU1" s="122"/>
      <c r="AV1" s="123" t="s">
        <v>9</v>
      </c>
      <c r="AW1" s="124"/>
      <c r="AX1" s="124"/>
      <c r="AY1" s="124"/>
      <c r="AZ1" s="124"/>
      <c r="BA1" s="124"/>
      <c r="BB1" s="124"/>
      <c r="BC1" s="124"/>
      <c r="BD1" s="124"/>
      <c r="BE1" s="124"/>
      <c r="BF1" s="124"/>
      <c r="BG1" s="125"/>
    </row>
    <row r="2" spans="1:59" ht="27.75" customHeight="1" thickBot="1" x14ac:dyDescent="0.3">
      <c r="A2" s="129"/>
      <c r="B2" s="131"/>
      <c r="C2" s="131"/>
      <c r="D2" s="134" t="s">
        <v>10</v>
      </c>
      <c r="E2" s="136" t="s">
        <v>11</v>
      </c>
      <c r="F2" s="137" t="s">
        <v>12</v>
      </c>
      <c r="G2" s="118" t="s">
        <v>13</v>
      </c>
      <c r="H2" s="138"/>
      <c r="I2" s="131" t="s">
        <v>14</v>
      </c>
      <c r="J2" s="140" t="s">
        <v>15</v>
      </c>
      <c r="K2" s="115"/>
      <c r="L2" s="133"/>
      <c r="M2" s="133"/>
      <c r="N2" s="96"/>
      <c r="O2" s="108"/>
      <c r="P2" s="110"/>
      <c r="Q2" s="115">
        <v>2022</v>
      </c>
      <c r="R2" s="116"/>
      <c r="S2" s="116"/>
      <c r="T2" s="117"/>
      <c r="U2" s="118" t="s">
        <v>16</v>
      </c>
      <c r="V2" s="118" t="s">
        <v>17</v>
      </c>
      <c r="W2" s="105" t="s">
        <v>18</v>
      </c>
      <c r="X2" s="105" t="s">
        <v>19</v>
      </c>
      <c r="Y2" s="105" t="s">
        <v>20</v>
      </c>
      <c r="Z2" s="126" t="s">
        <v>21</v>
      </c>
      <c r="AA2" s="100" t="s">
        <v>22</v>
      </c>
      <c r="AB2" s="101"/>
      <c r="AC2" s="101"/>
      <c r="AD2" s="102"/>
      <c r="AE2" s="100" t="s">
        <v>23</v>
      </c>
      <c r="AF2" s="101"/>
      <c r="AG2" s="101"/>
      <c r="AH2" s="102"/>
      <c r="AI2" s="100" t="s">
        <v>24</v>
      </c>
      <c r="AJ2" s="101"/>
      <c r="AK2" s="101"/>
      <c r="AL2" s="102"/>
      <c r="AM2" s="100" t="s">
        <v>25</v>
      </c>
      <c r="AN2" s="101"/>
      <c r="AO2" s="101"/>
      <c r="AP2" s="102"/>
      <c r="AQ2" s="100" t="s">
        <v>26</v>
      </c>
      <c r="AR2" s="101"/>
      <c r="AS2" s="101"/>
      <c r="AT2" s="102"/>
      <c r="AU2" s="103" t="s">
        <v>27</v>
      </c>
      <c r="AV2" s="97" t="s">
        <v>28</v>
      </c>
      <c r="AW2" s="98"/>
      <c r="AX2" s="99"/>
      <c r="AY2" s="97" t="s">
        <v>29</v>
      </c>
      <c r="AZ2" s="98"/>
      <c r="BA2" s="99"/>
      <c r="BB2" s="97" t="s">
        <v>30</v>
      </c>
      <c r="BC2" s="98"/>
      <c r="BD2" s="99"/>
      <c r="BE2" s="97" t="s">
        <v>31</v>
      </c>
      <c r="BF2" s="98"/>
      <c r="BG2" s="99"/>
    </row>
    <row r="3" spans="1:59" ht="39" thickBot="1" x14ac:dyDescent="0.3">
      <c r="A3" s="130"/>
      <c r="B3" s="131"/>
      <c r="C3" s="131"/>
      <c r="D3" s="135"/>
      <c r="E3" s="106"/>
      <c r="F3" s="127"/>
      <c r="G3" s="1" t="s">
        <v>13</v>
      </c>
      <c r="H3" s="2" t="s">
        <v>32</v>
      </c>
      <c r="I3" s="139"/>
      <c r="J3" s="3" t="s">
        <v>33</v>
      </c>
      <c r="K3" s="4" t="s">
        <v>34</v>
      </c>
      <c r="L3" s="5" t="s">
        <v>35</v>
      </c>
      <c r="M3" s="5" t="s">
        <v>36</v>
      </c>
      <c r="N3" s="6" t="s">
        <v>37</v>
      </c>
      <c r="O3" s="109"/>
      <c r="P3" s="111"/>
      <c r="Q3" s="3" t="s">
        <v>38</v>
      </c>
      <c r="R3" s="3" t="s">
        <v>39</v>
      </c>
      <c r="S3" s="3" t="s">
        <v>40</v>
      </c>
      <c r="T3" s="3" t="s">
        <v>41</v>
      </c>
      <c r="U3" s="119"/>
      <c r="V3" s="119"/>
      <c r="W3" s="106"/>
      <c r="X3" s="106"/>
      <c r="Y3" s="106"/>
      <c r="Z3" s="127"/>
      <c r="AA3" s="7" t="s">
        <v>28</v>
      </c>
      <c r="AB3" s="8" t="s">
        <v>29</v>
      </c>
      <c r="AC3" s="8" t="s">
        <v>30</v>
      </c>
      <c r="AD3" s="9" t="s">
        <v>31</v>
      </c>
      <c r="AE3" s="7" t="s">
        <v>28</v>
      </c>
      <c r="AF3" s="8" t="s">
        <v>29</v>
      </c>
      <c r="AG3" s="8" t="s">
        <v>30</v>
      </c>
      <c r="AH3" s="9" t="s">
        <v>31</v>
      </c>
      <c r="AI3" s="7" t="s">
        <v>28</v>
      </c>
      <c r="AJ3" s="8" t="s">
        <v>29</v>
      </c>
      <c r="AK3" s="8" t="s">
        <v>30</v>
      </c>
      <c r="AL3" s="9" t="s">
        <v>31</v>
      </c>
      <c r="AM3" s="7" t="s">
        <v>28</v>
      </c>
      <c r="AN3" s="8" t="s">
        <v>29</v>
      </c>
      <c r="AO3" s="8" t="s">
        <v>30</v>
      </c>
      <c r="AP3" s="9" t="s">
        <v>31</v>
      </c>
      <c r="AQ3" s="7" t="s">
        <v>28</v>
      </c>
      <c r="AR3" s="8" t="s">
        <v>29</v>
      </c>
      <c r="AS3" s="8" t="s">
        <v>30</v>
      </c>
      <c r="AT3" s="9" t="s">
        <v>31</v>
      </c>
      <c r="AU3" s="104"/>
      <c r="AV3" s="10" t="s">
        <v>42</v>
      </c>
      <c r="AW3" s="11" t="s">
        <v>43</v>
      </c>
      <c r="AX3" s="12" t="s">
        <v>44</v>
      </c>
      <c r="AY3" s="10" t="s">
        <v>42</v>
      </c>
      <c r="AZ3" s="11" t="s">
        <v>43</v>
      </c>
      <c r="BA3" s="12" t="s">
        <v>44</v>
      </c>
      <c r="BB3" s="10" t="s">
        <v>42</v>
      </c>
      <c r="BC3" s="11" t="s">
        <v>43</v>
      </c>
      <c r="BD3" s="12" t="s">
        <v>44</v>
      </c>
      <c r="BE3" s="10" t="s">
        <v>42</v>
      </c>
      <c r="BF3" s="11" t="s">
        <v>43</v>
      </c>
      <c r="BG3" s="12" t="s">
        <v>44</v>
      </c>
    </row>
    <row r="4" spans="1:59" ht="255" hidden="1" x14ac:dyDescent="0.25">
      <c r="A4" s="13">
        <v>46</v>
      </c>
      <c r="B4" s="14" t="s">
        <v>45</v>
      </c>
      <c r="C4" s="15" t="s">
        <v>46</v>
      </c>
      <c r="D4" s="15" t="s">
        <v>47</v>
      </c>
      <c r="E4" s="15" t="s">
        <v>48</v>
      </c>
      <c r="F4" s="15" t="s">
        <v>49</v>
      </c>
      <c r="G4" s="16" t="s">
        <v>50</v>
      </c>
      <c r="H4" s="17" t="s">
        <v>51</v>
      </c>
      <c r="I4" s="14" t="s">
        <v>52</v>
      </c>
      <c r="J4" s="18">
        <v>1</v>
      </c>
      <c r="K4" s="18">
        <v>2019</v>
      </c>
      <c r="L4" s="19">
        <v>44013</v>
      </c>
      <c r="M4" s="20">
        <v>47848</v>
      </c>
      <c r="N4" s="21">
        <v>1</v>
      </c>
      <c r="O4" s="21">
        <v>1</v>
      </c>
      <c r="P4" s="21" t="s">
        <v>53</v>
      </c>
      <c r="Q4" s="22">
        <v>6895850</v>
      </c>
      <c r="R4" s="22">
        <v>6895850</v>
      </c>
      <c r="S4" s="23" t="s">
        <v>54</v>
      </c>
      <c r="T4" s="24" t="s">
        <v>55</v>
      </c>
      <c r="U4" s="16" t="s">
        <v>56</v>
      </c>
      <c r="V4" s="14" t="s">
        <v>57</v>
      </c>
      <c r="W4" s="25" t="s">
        <v>58</v>
      </c>
      <c r="X4" s="25" t="s">
        <v>59</v>
      </c>
      <c r="Y4" s="25">
        <v>3795750</v>
      </c>
      <c r="Z4" s="26" t="s">
        <v>60</v>
      </c>
      <c r="AA4" s="27"/>
      <c r="AB4" s="25"/>
      <c r="AC4" s="25"/>
      <c r="AD4" s="28"/>
      <c r="AE4" s="27"/>
      <c r="AF4" s="25"/>
      <c r="AG4" s="25"/>
      <c r="AH4" s="28"/>
      <c r="AI4" s="29" t="s">
        <v>61</v>
      </c>
      <c r="AJ4" s="30" t="s">
        <v>61</v>
      </c>
      <c r="AK4" s="30" t="s">
        <v>61</v>
      </c>
      <c r="AL4" s="30" t="s">
        <v>61</v>
      </c>
      <c r="AM4" s="27"/>
      <c r="AN4" s="25"/>
      <c r="AO4" s="25"/>
      <c r="AP4" s="28"/>
      <c r="AQ4" s="27"/>
      <c r="AR4" s="25"/>
      <c r="AS4" s="25"/>
      <c r="AT4" s="28"/>
      <c r="AU4" s="31"/>
      <c r="AV4" s="32"/>
      <c r="AW4" s="25"/>
      <c r="AX4" s="28"/>
      <c r="AY4" s="32"/>
      <c r="AZ4" s="25"/>
      <c r="BA4" s="28"/>
      <c r="BB4" s="32"/>
      <c r="BC4" s="25"/>
      <c r="BD4" s="28"/>
      <c r="BE4" s="32"/>
      <c r="BF4" s="25"/>
      <c r="BG4" s="28"/>
    </row>
    <row r="5" spans="1:59" ht="114.75" hidden="1" x14ac:dyDescent="0.25">
      <c r="A5" s="13">
        <v>134</v>
      </c>
      <c r="B5" s="14" t="s">
        <v>62</v>
      </c>
      <c r="C5" s="15" t="s">
        <v>63</v>
      </c>
      <c r="D5" s="33" t="s">
        <v>64</v>
      </c>
      <c r="E5" s="33" t="s">
        <v>65</v>
      </c>
      <c r="F5" s="33" t="s">
        <v>66</v>
      </c>
      <c r="G5" s="25" t="s">
        <v>67</v>
      </c>
      <c r="H5" s="17" t="s">
        <v>51</v>
      </c>
      <c r="I5" s="25" t="s">
        <v>68</v>
      </c>
      <c r="J5" s="25">
        <v>2</v>
      </c>
      <c r="K5" s="25">
        <v>2019</v>
      </c>
      <c r="L5" s="34">
        <v>43831</v>
      </c>
      <c r="M5" s="34">
        <v>47848</v>
      </c>
      <c r="N5" s="35">
        <v>2</v>
      </c>
      <c r="O5" s="35">
        <v>22</v>
      </c>
      <c r="P5" s="21" t="s">
        <v>69</v>
      </c>
      <c r="Q5" s="22">
        <v>44100000</v>
      </c>
      <c r="R5" s="22">
        <v>44100000</v>
      </c>
      <c r="S5" s="36" t="s">
        <v>70</v>
      </c>
      <c r="T5" s="36" t="s">
        <v>71</v>
      </c>
      <c r="U5" s="16" t="s">
        <v>56</v>
      </c>
      <c r="V5" s="25" t="s">
        <v>72</v>
      </c>
      <c r="W5" s="25" t="s">
        <v>73</v>
      </c>
      <c r="X5" s="37" t="s">
        <v>74</v>
      </c>
      <c r="Y5" s="25" t="s">
        <v>75</v>
      </c>
      <c r="Z5" s="38" t="s">
        <v>76</v>
      </c>
      <c r="AA5" s="27"/>
      <c r="AB5" s="25"/>
      <c r="AC5" s="25"/>
      <c r="AD5" s="28"/>
      <c r="AE5" s="27"/>
      <c r="AF5" s="25"/>
      <c r="AG5" s="25"/>
      <c r="AH5" s="28"/>
      <c r="AI5" s="29" t="s">
        <v>61</v>
      </c>
      <c r="AJ5" s="30" t="s">
        <v>61</v>
      </c>
      <c r="AK5" s="30" t="s">
        <v>61</v>
      </c>
      <c r="AL5" s="30" t="s">
        <v>61</v>
      </c>
      <c r="AM5" s="27"/>
      <c r="AN5" s="25"/>
      <c r="AO5" s="25"/>
      <c r="AP5" s="28"/>
      <c r="AQ5" s="27"/>
      <c r="AR5" s="25"/>
      <c r="AS5" s="25"/>
      <c r="AT5" s="28"/>
      <c r="AU5" s="31"/>
      <c r="AV5" s="32"/>
      <c r="AW5" s="25"/>
      <c r="AX5" s="28"/>
      <c r="AY5" s="32"/>
      <c r="AZ5" s="25"/>
      <c r="BA5" s="28"/>
      <c r="BB5" s="32"/>
      <c r="BC5" s="25"/>
      <c r="BD5" s="28"/>
      <c r="BE5" s="32"/>
      <c r="BF5" s="25"/>
      <c r="BG5" s="28"/>
    </row>
    <row r="6" spans="1:59" ht="114.75" hidden="1" x14ac:dyDescent="0.25">
      <c r="A6" s="13">
        <v>135</v>
      </c>
      <c r="B6" s="14" t="s">
        <v>62</v>
      </c>
      <c r="C6" s="15" t="s">
        <v>63</v>
      </c>
      <c r="D6" s="15" t="s">
        <v>77</v>
      </c>
      <c r="E6" s="15" t="s">
        <v>78</v>
      </c>
      <c r="F6" s="15" t="s">
        <v>79</v>
      </c>
      <c r="G6" s="14" t="s">
        <v>67</v>
      </c>
      <c r="H6" s="17" t="s">
        <v>51</v>
      </c>
      <c r="I6" s="14" t="s">
        <v>68</v>
      </c>
      <c r="J6" s="14">
        <v>2</v>
      </c>
      <c r="K6" s="14">
        <v>2019</v>
      </c>
      <c r="L6" s="34">
        <v>43831</v>
      </c>
      <c r="M6" s="34">
        <v>47848</v>
      </c>
      <c r="N6" s="14">
        <v>1</v>
      </c>
      <c r="O6" s="39">
        <v>11</v>
      </c>
      <c r="P6" s="21" t="s">
        <v>53</v>
      </c>
      <c r="Q6" s="22">
        <v>10609000</v>
      </c>
      <c r="R6" s="22">
        <v>10609000</v>
      </c>
      <c r="S6" s="40" t="s">
        <v>54</v>
      </c>
      <c r="T6" s="40" t="s">
        <v>80</v>
      </c>
      <c r="U6" s="16" t="s">
        <v>56</v>
      </c>
      <c r="V6" s="14" t="s">
        <v>57</v>
      </c>
      <c r="W6" s="14" t="s">
        <v>81</v>
      </c>
      <c r="X6" s="16" t="s">
        <v>82</v>
      </c>
      <c r="Y6" s="16">
        <v>3795057</v>
      </c>
      <c r="Z6" s="26" t="s">
        <v>60</v>
      </c>
      <c r="AA6" s="27"/>
      <c r="AB6" s="25"/>
      <c r="AC6" s="25"/>
      <c r="AD6" s="28"/>
      <c r="AE6" s="27"/>
      <c r="AF6" s="25"/>
      <c r="AG6" s="25"/>
      <c r="AH6" s="28"/>
      <c r="AI6" s="29" t="s">
        <v>61</v>
      </c>
      <c r="AJ6" s="30" t="s">
        <v>61</v>
      </c>
      <c r="AK6" s="30" t="s">
        <v>61</v>
      </c>
      <c r="AL6" s="30" t="s">
        <v>61</v>
      </c>
      <c r="AM6" s="27"/>
      <c r="AN6" s="25"/>
      <c r="AO6" s="25"/>
      <c r="AP6" s="28"/>
      <c r="AQ6" s="27"/>
      <c r="AR6" s="25"/>
      <c r="AS6" s="25"/>
      <c r="AT6" s="28"/>
      <c r="AU6" s="31"/>
      <c r="AV6" s="32"/>
      <c r="AW6" s="25"/>
      <c r="AX6" s="28"/>
      <c r="AY6" s="32"/>
      <c r="AZ6" s="25"/>
      <c r="BA6" s="28"/>
      <c r="BB6" s="32"/>
      <c r="BC6" s="25"/>
      <c r="BD6" s="28"/>
      <c r="BE6" s="32"/>
      <c r="BF6" s="25"/>
      <c r="BG6" s="28"/>
    </row>
    <row r="7" spans="1:59" ht="114.75" hidden="1" x14ac:dyDescent="0.25">
      <c r="A7" s="13">
        <v>136</v>
      </c>
      <c r="B7" s="14" t="s">
        <v>62</v>
      </c>
      <c r="C7" s="15" t="s">
        <v>63</v>
      </c>
      <c r="D7" s="15" t="s">
        <v>83</v>
      </c>
      <c r="E7" s="15" t="s">
        <v>84</v>
      </c>
      <c r="F7" s="15" t="s">
        <v>85</v>
      </c>
      <c r="G7" s="41" t="s">
        <v>67</v>
      </c>
      <c r="H7" s="17" t="s">
        <v>51</v>
      </c>
      <c r="I7" s="14" t="s">
        <v>68</v>
      </c>
      <c r="J7" s="14">
        <v>2</v>
      </c>
      <c r="K7" s="14">
        <v>2019</v>
      </c>
      <c r="L7" s="34">
        <v>43831</v>
      </c>
      <c r="M7" s="34">
        <v>47848</v>
      </c>
      <c r="N7" s="42">
        <v>1</v>
      </c>
      <c r="O7" s="39">
        <v>11</v>
      </c>
      <c r="P7" s="21" t="s">
        <v>53</v>
      </c>
      <c r="Q7" s="22">
        <v>10609000</v>
      </c>
      <c r="R7" s="22">
        <v>10609000</v>
      </c>
      <c r="S7" s="40" t="s">
        <v>54</v>
      </c>
      <c r="T7" s="40" t="s">
        <v>80</v>
      </c>
      <c r="U7" s="16" t="s">
        <v>56</v>
      </c>
      <c r="V7" s="14" t="s">
        <v>57</v>
      </c>
      <c r="W7" s="14" t="s">
        <v>86</v>
      </c>
      <c r="X7" s="16" t="s">
        <v>87</v>
      </c>
      <c r="Y7" s="16">
        <v>3795057</v>
      </c>
      <c r="Z7" s="26" t="s">
        <v>88</v>
      </c>
      <c r="AA7" s="27"/>
      <c r="AB7" s="25"/>
      <c r="AC7" s="25"/>
      <c r="AD7" s="25"/>
      <c r="AE7" s="27"/>
      <c r="AF7" s="25"/>
      <c r="AG7" s="25"/>
      <c r="AH7" s="25"/>
      <c r="AI7" s="29" t="s">
        <v>61</v>
      </c>
      <c r="AJ7" s="43" t="s">
        <v>61</v>
      </c>
      <c r="AK7" s="43" t="s">
        <v>61</v>
      </c>
      <c r="AL7" s="43" t="s">
        <v>61</v>
      </c>
      <c r="AM7" s="27"/>
      <c r="AN7" s="25"/>
      <c r="AO7" s="25"/>
      <c r="AP7" s="25"/>
      <c r="AQ7" s="27"/>
      <c r="AR7" s="25"/>
      <c r="AS7" s="25"/>
      <c r="AT7" s="25"/>
      <c r="AU7" s="31"/>
      <c r="AV7" s="32"/>
      <c r="AW7" s="25"/>
      <c r="AX7" s="28"/>
      <c r="AY7" s="32"/>
      <c r="AZ7" s="25"/>
      <c r="BA7" s="28"/>
      <c r="BB7" s="32"/>
      <c r="BC7" s="25"/>
      <c r="BD7" s="28"/>
      <c r="BE7" s="32"/>
      <c r="BF7" s="25"/>
      <c r="BG7" s="28"/>
    </row>
    <row r="8" spans="1:59" ht="114.75" hidden="1" x14ac:dyDescent="0.25">
      <c r="A8" s="13">
        <v>137</v>
      </c>
      <c r="B8" s="14" t="s">
        <v>62</v>
      </c>
      <c r="C8" s="15" t="s">
        <v>63</v>
      </c>
      <c r="D8" s="15" t="s">
        <v>89</v>
      </c>
      <c r="E8" s="15" t="s">
        <v>90</v>
      </c>
      <c r="F8" s="15" t="s">
        <v>91</v>
      </c>
      <c r="G8" s="14" t="s">
        <v>67</v>
      </c>
      <c r="H8" s="17" t="s">
        <v>51</v>
      </c>
      <c r="I8" s="14" t="s">
        <v>68</v>
      </c>
      <c r="J8" s="14">
        <v>2</v>
      </c>
      <c r="K8" s="14">
        <v>2019</v>
      </c>
      <c r="L8" s="34">
        <v>43831</v>
      </c>
      <c r="M8" s="34">
        <v>47848</v>
      </c>
      <c r="N8" s="14">
        <v>1</v>
      </c>
      <c r="O8" s="39">
        <v>11</v>
      </c>
      <c r="P8" s="21" t="s">
        <v>53</v>
      </c>
      <c r="Q8" s="22">
        <v>10609000</v>
      </c>
      <c r="R8" s="22">
        <v>10609000</v>
      </c>
      <c r="S8" s="40" t="s">
        <v>54</v>
      </c>
      <c r="T8" s="40" t="s">
        <v>80</v>
      </c>
      <c r="U8" s="16" t="s">
        <v>56</v>
      </c>
      <c r="V8" s="14" t="s">
        <v>57</v>
      </c>
      <c r="W8" s="14" t="s">
        <v>86</v>
      </c>
      <c r="X8" s="16" t="s">
        <v>87</v>
      </c>
      <c r="Y8" s="16">
        <v>3795057</v>
      </c>
      <c r="Z8" s="26" t="s">
        <v>88</v>
      </c>
      <c r="AA8" s="27"/>
      <c r="AB8" s="25"/>
      <c r="AC8" s="25"/>
      <c r="AD8" s="28"/>
      <c r="AE8" s="27"/>
      <c r="AF8" s="25"/>
      <c r="AG8" s="25"/>
      <c r="AH8" s="28"/>
      <c r="AI8" s="29" t="s">
        <v>61</v>
      </c>
      <c r="AJ8" s="30" t="s">
        <v>61</v>
      </c>
      <c r="AK8" s="30" t="s">
        <v>61</v>
      </c>
      <c r="AL8" s="30" t="s">
        <v>61</v>
      </c>
      <c r="AM8" s="27"/>
      <c r="AN8" s="25"/>
      <c r="AO8" s="25"/>
      <c r="AP8" s="28"/>
      <c r="AQ8" s="27"/>
      <c r="AR8" s="25"/>
      <c r="AS8" s="25"/>
      <c r="AT8" s="28"/>
      <c r="AU8" s="31"/>
      <c r="AV8" s="32"/>
      <c r="AW8" s="25"/>
      <c r="AX8" s="28"/>
      <c r="AY8" s="32"/>
      <c r="AZ8" s="25"/>
      <c r="BA8" s="28"/>
      <c r="BB8" s="32"/>
      <c r="BC8" s="25"/>
      <c r="BD8" s="28"/>
      <c r="BE8" s="32"/>
      <c r="BF8" s="25"/>
      <c r="BG8" s="28"/>
    </row>
    <row r="9" spans="1:59" ht="114.75" hidden="1" x14ac:dyDescent="0.25">
      <c r="A9" s="13">
        <v>138</v>
      </c>
      <c r="B9" s="14" t="s">
        <v>62</v>
      </c>
      <c r="C9" s="15" t="s">
        <v>63</v>
      </c>
      <c r="D9" s="15" t="s">
        <v>92</v>
      </c>
      <c r="E9" s="15" t="s">
        <v>93</v>
      </c>
      <c r="F9" s="15" t="s">
        <v>94</v>
      </c>
      <c r="G9" s="14" t="s">
        <v>67</v>
      </c>
      <c r="H9" s="17" t="s">
        <v>51</v>
      </c>
      <c r="I9" s="14" t="s">
        <v>68</v>
      </c>
      <c r="J9" s="14">
        <v>2</v>
      </c>
      <c r="K9" s="14">
        <v>2019</v>
      </c>
      <c r="L9" s="34">
        <v>43831</v>
      </c>
      <c r="M9" s="34">
        <v>47848</v>
      </c>
      <c r="N9" s="14">
        <v>1</v>
      </c>
      <c r="O9" s="39">
        <v>11</v>
      </c>
      <c r="P9" s="21" t="s">
        <v>53</v>
      </c>
      <c r="Q9" s="22">
        <v>10609000</v>
      </c>
      <c r="R9" s="22">
        <v>10609000</v>
      </c>
      <c r="S9" s="40" t="s">
        <v>54</v>
      </c>
      <c r="T9" s="40" t="s">
        <v>80</v>
      </c>
      <c r="U9" s="16" t="s">
        <v>56</v>
      </c>
      <c r="V9" s="14" t="s">
        <v>57</v>
      </c>
      <c r="W9" s="14" t="s">
        <v>86</v>
      </c>
      <c r="X9" s="16" t="s">
        <v>87</v>
      </c>
      <c r="Y9" s="16">
        <v>3795057</v>
      </c>
      <c r="Z9" s="26" t="s">
        <v>88</v>
      </c>
      <c r="AA9" s="27"/>
      <c r="AB9" s="25"/>
      <c r="AC9" s="25"/>
      <c r="AD9" s="28"/>
      <c r="AE9" s="27"/>
      <c r="AF9" s="25"/>
      <c r="AG9" s="25"/>
      <c r="AH9" s="28"/>
      <c r="AI9" s="29" t="s">
        <v>61</v>
      </c>
      <c r="AJ9" s="30" t="s">
        <v>61</v>
      </c>
      <c r="AK9" s="30" t="s">
        <v>61</v>
      </c>
      <c r="AL9" s="30" t="s">
        <v>61</v>
      </c>
      <c r="AM9" s="27"/>
      <c r="AN9" s="25"/>
      <c r="AO9" s="25"/>
      <c r="AP9" s="28"/>
      <c r="AQ9" s="27"/>
      <c r="AR9" s="25"/>
      <c r="AS9" s="25"/>
      <c r="AT9" s="28"/>
      <c r="AU9" s="31"/>
      <c r="AV9" s="32"/>
      <c r="AW9" s="25"/>
      <c r="AX9" s="28"/>
      <c r="AY9" s="32"/>
      <c r="AZ9" s="25"/>
      <c r="BA9" s="28"/>
      <c r="BB9" s="32"/>
      <c r="BC9" s="25"/>
      <c r="BD9" s="28"/>
      <c r="BE9" s="32"/>
      <c r="BF9" s="25"/>
      <c r="BG9" s="28"/>
    </row>
    <row r="10" spans="1:59" ht="114.75" hidden="1" x14ac:dyDescent="0.25">
      <c r="A10" s="13">
        <v>139</v>
      </c>
      <c r="B10" s="14" t="s">
        <v>62</v>
      </c>
      <c r="C10" s="15" t="s">
        <v>63</v>
      </c>
      <c r="D10" s="15" t="s">
        <v>95</v>
      </c>
      <c r="E10" s="15" t="s">
        <v>96</v>
      </c>
      <c r="F10" s="15" t="s">
        <v>97</v>
      </c>
      <c r="G10" s="14" t="s">
        <v>67</v>
      </c>
      <c r="H10" s="17" t="s">
        <v>51</v>
      </c>
      <c r="I10" s="14" t="s">
        <v>98</v>
      </c>
      <c r="J10" s="14">
        <v>176</v>
      </c>
      <c r="K10" s="14">
        <v>2019</v>
      </c>
      <c r="L10" s="34">
        <v>43831</v>
      </c>
      <c r="M10" s="34">
        <v>47848</v>
      </c>
      <c r="N10" s="44">
        <v>111</v>
      </c>
      <c r="O10" s="39">
        <v>1341</v>
      </c>
      <c r="P10" s="21" t="s">
        <v>53</v>
      </c>
      <c r="Q10" s="22">
        <v>8286081325</v>
      </c>
      <c r="R10" s="22">
        <v>8286081325</v>
      </c>
      <c r="S10" s="40" t="s">
        <v>99</v>
      </c>
      <c r="T10" s="44">
        <v>7663</v>
      </c>
      <c r="U10" s="16" t="s">
        <v>56</v>
      </c>
      <c r="V10" s="14" t="s">
        <v>100</v>
      </c>
      <c r="W10" s="45" t="s">
        <v>101</v>
      </c>
      <c r="X10" s="45" t="s">
        <v>102</v>
      </c>
      <c r="Y10" s="45">
        <v>2883466</v>
      </c>
      <c r="Z10" s="46" t="s">
        <v>103</v>
      </c>
      <c r="AA10" s="27"/>
      <c r="AB10" s="25"/>
      <c r="AC10" s="25"/>
      <c r="AD10" s="28"/>
      <c r="AE10" s="27"/>
      <c r="AF10" s="25"/>
      <c r="AG10" s="25"/>
      <c r="AH10" s="28"/>
      <c r="AI10" s="29" t="s">
        <v>61</v>
      </c>
      <c r="AJ10" s="30" t="s">
        <v>61</v>
      </c>
      <c r="AK10" s="30" t="s">
        <v>61</v>
      </c>
      <c r="AL10" s="30" t="s">
        <v>61</v>
      </c>
      <c r="AM10" s="27"/>
      <c r="AN10" s="25"/>
      <c r="AO10" s="25"/>
      <c r="AP10" s="28"/>
      <c r="AQ10" s="27"/>
      <c r="AR10" s="25"/>
      <c r="AS10" s="25"/>
      <c r="AT10" s="28"/>
      <c r="AU10" s="31"/>
      <c r="AV10" s="32"/>
      <c r="AW10" s="25"/>
      <c r="AX10" s="28"/>
      <c r="AY10" s="32"/>
      <c r="AZ10" s="25"/>
      <c r="BA10" s="28"/>
      <c r="BB10" s="32"/>
      <c r="BC10" s="25"/>
      <c r="BD10" s="28"/>
      <c r="BE10" s="32"/>
      <c r="BF10" s="25"/>
      <c r="BG10" s="28"/>
    </row>
    <row r="11" spans="1:59" ht="114.75" hidden="1" x14ac:dyDescent="0.25">
      <c r="A11" s="13">
        <v>140</v>
      </c>
      <c r="B11" s="14" t="s">
        <v>62</v>
      </c>
      <c r="C11" s="15" t="s">
        <v>63</v>
      </c>
      <c r="D11" s="15" t="s">
        <v>104</v>
      </c>
      <c r="E11" s="15" t="s">
        <v>105</v>
      </c>
      <c r="F11" s="15" t="s">
        <v>106</v>
      </c>
      <c r="G11" s="14" t="s">
        <v>67</v>
      </c>
      <c r="H11" s="17" t="s">
        <v>107</v>
      </c>
      <c r="I11" s="14" t="s">
        <v>108</v>
      </c>
      <c r="J11" s="47">
        <v>14731</v>
      </c>
      <c r="K11" s="48">
        <v>2019</v>
      </c>
      <c r="L11" s="34">
        <v>43831</v>
      </c>
      <c r="M11" s="34">
        <v>47848</v>
      </c>
      <c r="N11" s="49">
        <f>+ROUND(12610*0.55,0)</f>
        <v>6936</v>
      </c>
      <c r="O11" s="39">
        <v>84212</v>
      </c>
      <c r="P11" s="21" t="s">
        <v>109</v>
      </c>
      <c r="Q11" s="22">
        <v>5191724385</v>
      </c>
      <c r="R11" s="22">
        <v>5191724385</v>
      </c>
      <c r="S11" s="40" t="s">
        <v>99</v>
      </c>
      <c r="T11" s="44">
        <v>7663</v>
      </c>
      <c r="U11" s="16" t="s">
        <v>56</v>
      </c>
      <c r="V11" s="14" t="s">
        <v>100</v>
      </c>
      <c r="W11" s="45" t="s">
        <v>110</v>
      </c>
      <c r="X11" s="45" t="s">
        <v>102</v>
      </c>
      <c r="Y11" s="45">
        <v>2883466</v>
      </c>
      <c r="Z11" s="46" t="s">
        <v>103</v>
      </c>
      <c r="AA11" s="27"/>
      <c r="AB11" s="25"/>
      <c r="AC11" s="25"/>
      <c r="AD11" s="28"/>
      <c r="AE11" s="27"/>
      <c r="AF11" s="25"/>
      <c r="AG11" s="25"/>
      <c r="AH11" s="28"/>
      <c r="AI11" s="29" t="s">
        <v>111</v>
      </c>
      <c r="AJ11" s="30" t="s">
        <v>111</v>
      </c>
      <c r="AK11" s="30" t="s">
        <v>111</v>
      </c>
      <c r="AL11" s="30" t="s">
        <v>111</v>
      </c>
      <c r="AM11" s="27"/>
      <c r="AN11" s="25"/>
      <c r="AO11" s="25"/>
      <c r="AP11" s="28"/>
      <c r="AQ11" s="27"/>
      <c r="AR11" s="25"/>
      <c r="AS11" s="25"/>
      <c r="AT11" s="28"/>
      <c r="AU11" s="31"/>
      <c r="AV11" s="32"/>
      <c r="AW11" s="25"/>
      <c r="AX11" s="28"/>
      <c r="AY11" s="32"/>
      <c r="AZ11" s="25"/>
      <c r="BA11" s="28"/>
      <c r="BB11" s="32"/>
      <c r="BC11" s="25"/>
      <c r="BD11" s="28"/>
      <c r="BE11" s="32"/>
      <c r="BF11" s="25"/>
      <c r="BG11" s="28"/>
    </row>
    <row r="12" spans="1:59" ht="114.75" hidden="1" x14ac:dyDescent="0.25">
      <c r="A12" s="13">
        <v>141</v>
      </c>
      <c r="B12" s="14" t="s">
        <v>62</v>
      </c>
      <c r="C12" s="15" t="s">
        <v>63</v>
      </c>
      <c r="D12" s="33" t="s">
        <v>112</v>
      </c>
      <c r="E12" s="33" t="s">
        <v>113</v>
      </c>
      <c r="F12" s="33" t="s">
        <v>114</v>
      </c>
      <c r="G12" s="25" t="s">
        <v>67</v>
      </c>
      <c r="H12" s="17" t="s">
        <v>51</v>
      </c>
      <c r="I12" s="25" t="s">
        <v>52</v>
      </c>
      <c r="J12" s="25">
        <v>3</v>
      </c>
      <c r="K12" s="25">
        <v>2019</v>
      </c>
      <c r="L12" s="50">
        <v>43831</v>
      </c>
      <c r="M12" s="34">
        <v>47848</v>
      </c>
      <c r="N12" s="25">
        <v>4</v>
      </c>
      <c r="O12" s="39">
        <v>46</v>
      </c>
      <c r="P12" s="21" t="s">
        <v>69</v>
      </c>
      <c r="Q12" s="22">
        <v>630000</v>
      </c>
      <c r="R12" s="22" t="s">
        <v>115</v>
      </c>
      <c r="S12" s="36" t="s">
        <v>116</v>
      </c>
      <c r="T12" s="22" t="s">
        <v>115</v>
      </c>
      <c r="U12" s="16" t="s">
        <v>56</v>
      </c>
      <c r="V12" s="25" t="s">
        <v>117</v>
      </c>
      <c r="W12" s="25" t="s">
        <v>118</v>
      </c>
      <c r="X12" s="51" t="s">
        <v>119</v>
      </c>
      <c r="Y12" s="25" t="s">
        <v>120</v>
      </c>
      <c r="Z12" s="52" t="s">
        <v>121</v>
      </c>
      <c r="AA12" s="27"/>
      <c r="AB12" s="25"/>
      <c r="AC12" s="25"/>
      <c r="AD12" s="28"/>
      <c r="AE12" s="27"/>
      <c r="AF12" s="25"/>
      <c r="AG12" s="25"/>
      <c r="AH12" s="28"/>
      <c r="AI12" s="29" t="s">
        <v>61</v>
      </c>
      <c r="AJ12" s="30" t="s">
        <v>61</v>
      </c>
      <c r="AK12" s="30" t="s">
        <v>61</v>
      </c>
      <c r="AL12" s="30" t="s">
        <v>61</v>
      </c>
      <c r="AM12" s="27"/>
      <c r="AN12" s="25"/>
      <c r="AO12" s="25"/>
      <c r="AP12" s="28"/>
      <c r="AQ12" s="27"/>
      <c r="AR12" s="25"/>
      <c r="AS12" s="25"/>
      <c r="AT12" s="28"/>
      <c r="AU12" s="31"/>
      <c r="AV12" s="32"/>
      <c r="AW12" s="25"/>
      <c r="AX12" s="28"/>
      <c r="AY12" s="32"/>
      <c r="AZ12" s="25"/>
      <c r="BA12" s="28"/>
      <c r="BB12" s="32"/>
      <c r="BC12" s="25"/>
      <c r="BD12" s="28"/>
      <c r="BE12" s="32"/>
      <c r="BF12" s="25"/>
      <c r="BG12" s="28"/>
    </row>
    <row r="13" spans="1:59" ht="127.5" hidden="1" x14ac:dyDescent="0.25">
      <c r="A13" s="13">
        <v>142</v>
      </c>
      <c r="B13" s="14" t="s">
        <v>62</v>
      </c>
      <c r="C13" s="15" t="s">
        <v>63</v>
      </c>
      <c r="D13" s="33" t="s">
        <v>122</v>
      </c>
      <c r="E13" s="33" t="s">
        <v>123</v>
      </c>
      <c r="F13" s="33" t="s">
        <v>124</v>
      </c>
      <c r="G13" s="25" t="s">
        <v>67</v>
      </c>
      <c r="H13" s="17" t="s">
        <v>51</v>
      </c>
      <c r="I13" s="25" t="s">
        <v>68</v>
      </c>
      <c r="J13" s="25">
        <v>5</v>
      </c>
      <c r="K13" s="25">
        <v>2019</v>
      </c>
      <c r="L13" s="34">
        <v>43831</v>
      </c>
      <c r="M13" s="34">
        <v>47848</v>
      </c>
      <c r="N13" s="35">
        <v>15</v>
      </c>
      <c r="O13" s="39">
        <v>165</v>
      </c>
      <c r="P13" s="21" t="s">
        <v>69</v>
      </c>
      <c r="Q13" s="22">
        <v>45000000</v>
      </c>
      <c r="R13" s="22" t="s">
        <v>115</v>
      </c>
      <c r="S13" s="53" t="s">
        <v>54</v>
      </c>
      <c r="T13" s="35" t="s">
        <v>125</v>
      </c>
      <c r="U13" s="16" t="s">
        <v>56</v>
      </c>
      <c r="V13" s="54" t="s">
        <v>126</v>
      </c>
      <c r="W13" s="55" t="s">
        <v>127</v>
      </c>
      <c r="X13" s="55" t="s">
        <v>128</v>
      </c>
      <c r="Y13" s="51">
        <v>4320410</v>
      </c>
      <c r="Z13" s="56" t="s">
        <v>129</v>
      </c>
      <c r="AA13" s="27"/>
      <c r="AB13" s="25"/>
      <c r="AC13" s="25"/>
      <c r="AD13" s="28"/>
      <c r="AE13" s="27"/>
      <c r="AF13" s="25"/>
      <c r="AG13" s="25"/>
      <c r="AH13" s="28"/>
      <c r="AI13" s="29" t="s">
        <v>61</v>
      </c>
      <c r="AJ13" s="30" t="s">
        <v>61</v>
      </c>
      <c r="AK13" s="30" t="s">
        <v>61</v>
      </c>
      <c r="AL13" s="30" t="s">
        <v>61</v>
      </c>
      <c r="AM13" s="27"/>
      <c r="AN13" s="25"/>
      <c r="AO13" s="25"/>
      <c r="AP13" s="28"/>
      <c r="AQ13" s="27"/>
      <c r="AR13" s="25"/>
      <c r="AS13" s="25"/>
      <c r="AT13" s="28"/>
      <c r="AU13" s="31"/>
      <c r="AV13" s="32"/>
      <c r="AW13" s="25"/>
      <c r="AX13" s="28"/>
      <c r="AY13" s="32"/>
      <c r="AZ13" s="25"/>
      <c r="BA13" s="28"/>
      <c r="BB13" s="32"/>
      <c r="BC13" s="25"/>
      <c r="BD13" s="28"/>
      <c r="BE13" s="32"/>
      <c r="BF13" s="25"/>
      <c r="BG13" s="28"/>
    </row>
    <row r="14" spans="1:59" ht="127.5" hidden="1" x14ac:dyDescent="0.25">
      <c r="A14" s="13">
        <v>143</v>
      </c>
      <c r="B14" s="14" t="s">
        <v>62</v>
      </c>
      <c r="C14" s="15" t="s">
        <v>63</v>
      </c>
      <c r="D14" s="33" t="s">
        <v>130</v>
      </c>
      <c r="E14" s="33" t="s">
        <v>131</v>
      </c>
      <c r="F14" s="33" t="s">
        <v>132</v>
      </c>
      <c r="G14" s="25" t="s">
        <v>67</v>
      </c>
      <c r="H14" s="17" t="s">
        <v>107</v>
      </c>
      <c r="I14" s="25" t="s">
        <v>68</v>
      </c>
      <c r="J14" s="57">
        <v>2</v>
      </c>
      <c r="K14" s="57">
        <v>2019</v>
      </c>
      <c r="L14" s="34">
        <v>43831</v>
      </c>
      <c r="M14" s="34">
        <v>47848</v>
      </c>
      <c r="N14" s="57">
        <v>2</v>
      </c>
      <c r="O14" s="39">
        <v>22</v>
      </c>
      <c r="P14" s="21" t="s">
        <v>69</v>
      </c>
      <c r="Q14" s="22">
        <v>7000000</v>
      </c>
      <c r="R14" s="22" t="s">
        <v>133</v>
      </c>
      <c r="S14" s="36" t="s">
        <v>134</v>
      </c>
      <c r="T14" s="35" t="s">
        <v>135</v>
      </c>
      <c r="U14" s="16" t="s">
        <v>56</v>
      </c>
      <c r="V14" s="54" t="s">
        <v>126</v>
      </c>
      <c r="W14" s="55" t="s">
        <v>127</v>
      </c>
      <c r="X14" s="55" t="s">
        <v>128</v>
      </c>
      <c r="Y14" s="51">
        <v>4320410</v>
      </c>
      <c r="Z14" s="56" t="s">
        <v>129</v>
      </c>
      <c r="AA14" s="27"/>
      <c r="AB14" s="25"/>
      <c r="AC14" s="25"/>
      <c r="AD14" s="28"/>
      <c r="AE14" s="27"/>
      <c r="AF14" s="25"/>
      <c r="AG14" s="25"/>
      <c r="AH14" s="28"/>
      <c r="AI14" s="29" t="s">
        <v>61</v>
      </c>
      <c r="AJ14" s="30" t="s">
        <v>61</v>
      </c>
      <c r="AK14" s="30" t="s">
        <v>61</v>
      </c>
      <c r="AL14" s="30" t="s">
        <v>61</v>
      </c>
      <c r="AM14" s="27"/>
      <c r="AN14" s="25"/>
      <c r="AO14" s="25"/>
      <c r="AP14" s="28"/>
      <c r="AQ14" s="27"/>
      <c r="AR14" s="25"/>
      <c r="AS14" s="25"/>
      <c r="AT14" s="28"/>
      <c r="AU14" s="31"/>
      <c r="AV14" s="32"/>
      <c r="AW14" s="25"/>
      <c r="AX14" s="28"/>
      <c r="AY14" s="32"/>
      <c r="AZ14" s="25"/>
      <c r="BA14" s="28"/>
      <c r="BB14" s="32"/>
      <c r="BC14" s="25"/>
      <c r="BD14" s="28"/>
      <c r="BE14" s="32"/>
      <c r="BF14" s="25"/>
      <c r="BG14" s="28"/>
    </row>
    <row r="15" spans="1:59" ht="127.5" hidden="1" x14ac:dyDescent="0.25">
      <c r="A15" s="13">
        <v>144</v>
      </c>
      <c r="B15" s="14" t="s">
        <v>62</v>
      </c>
      <c r="C15" s="15" t="s">
        <v>63</v>
      </c>
      <c r="D15" s="33" t="s">
        <v>136</v>
      </c>
      <c r="E15" s="15" t="s">
        <v>137</v>
      </c>
      <c r="F15" s="15" t="s">
        <v>138</v>
      </c>
      <c r="G15" s="25" t="s">
        <v>67</v>
      </c>
      <c r="H15" s="17" t="s">
        <v>107</v>
      </c>
      <c r="I15" s="25" t="s">
        <v>68</v>
      </c>
      <c r="J15" s="58">
        <v>0</v>
      </c>
      <c r="K15" s="58">
        <v>2019</v>
      </c>
      <c r="L15" s="34">
        <v>43831</v>
      </c>
      <c r="M15" s="34">
        <v>47848</v>
      </c>
      <c r="N15" s="59">
        <v>1</v>
      </c>
      <c r="O15" s="39">
        <v>11</v>
      </c>
      <c r="P15" s="21" t="s">
        <v>69</v>
      </c>
      <c r="Q15" s="60">
        <v>55000000</v>
      </c>
      <c r="R15" s="60">
        <v>0</v>
      </c>
      <c r="S15" s="61" t="s">
        <v>54</v>
      </c>
      <c r="T15" s="59" t="s">
        <v>139</v>
      </c>
      <c r="U15" s="16" t="s">
        <v>56</v>
      </c>
      <c r="V15" s="54" t="s">
        <v>126</v>
      </c>
      <c r="W15" s="25" t="s">
        <v>140</v>
      </c>
      <c r="X15" s="37" t="s">
        <v>141</v>
      </c>
      <c r="Y15" s="25">
        <v>4320410</v>
      </c>
      <c r="Z15" s="62" t="s">
        <v>142</v>
      </c>
      <c r="AA15" s="63"/>
      <c r="AB15" s="64"/>
      <c r="AC15" s="64"/>
      <c r="AD15" s="64"/>
      <c r="AE15" s="63"/>
      <c r="AF15" s="64"/>
      <c r="AG15" s="64"/>
      <c r="AH15" s="64"/>
      <c r="AI15" s="65" t="s">
        <v>111</v>
      </c>
      <c r="AJ15" s="66" t="s">
        <v>111</v>
      </c>
      <c r="AK15" s="66" t="s">
        <v>111</v>
      </c>
      <c r="AL15" s="66" t="s">
        <v>111</v>
      </c>
      <c r="AM15" s="63"/>
      <c r="AN15" s="64"/>
      <c r="AO15" s="64"/>
      <c r="AP15" s="64"/>
      <c r="AQ15" s="63"/>
      <c r="AR15" s="64"/>
      <c r="AS15" s="64"/>
      <c r="AT15" s="64"/>
      <c r="AU15" s="31"/>
      <c r="AV15" s="32"/>
      <c r="AW15" s="25"/>
      <c r="AX15" s="28"/>
      <c r="AY15" s="32"/>
      <c r="AZ15" s="25"/>
      <c r="BA15" s="28"/>
      <c r="BB15" s="32"/>
      <c r="BC15" s="25"/>
      <c r="BD15" s="28"/>
      <c r="BE15" s="32"/>
      <c r="BF15" s="25"/>
      <c r="BG15" s="28"/>
    </row>
    <row r="16" spans="1:59" ht="359.25" customHeight="1" x14ac:dyDescent="0.25">
      <c r="A16" s="13">
        <v>145</v>
      </c>
      <c r="B16" s="14" t="s">
        <v>62</v>
      </c>
      <c r="C16" s="15" t="s">
        <v>63</v>
      </c>
      <c r="D16" s="15" t="s">
        <v>143</v>
      </c>
      <c r="E16" s="15" t="s">
        <v>144</v>
      </c>
      <c r="F16" s="15" t="s">
        <v>145</v>
      </c>
      <c r="G16" s="18" t="s">
        <v>146</v>
      </c>
      <c r="H16" s="25" t="s">
        <v>147</v>
      </c>
      <c r="I16" s="18" t="s">
        <v>68</v>
      </c>
      <c r="J16" s="67" t="s">
        <v>115</v>
      </c>
      <c r="K16" s="67" t="s">
        <v>115</v>
      </c>
      <c r="L16" s="68">
        <v>43831</v>
      </c>
      <c r="M16" s="68">
        <v>47848</v>
      </c>
      <c r="N16" s="18">
        <v>1</v>
      </c>
      <c r="O16" s="39">
        <v>11</v>
      </c>
      <c r="P16" s="21" t="s">
        <v>69</v>
      </c>
      <c r="Q16" s="141">
        <v>21218000</v>
      </c>
      <c r="R16" s="22" t="s">
        <v>115</v>
      </c>
      <c r="S16" s="69" t="s">
        <v>148</v>
      </c>
      <c r="T16" s="69" t="s">
        <v>115</v>
      </c>
      <c r="U16" s="16" t="s">
        <v>56</v>
      </c>
      <c r="V16" s="18" t="s">
        <v>149</v>
      </c>
      <c r="W16" s="143" t="s">
        <v>150</v>
      </c>
      <c r="X16" s="144" t="s">
        <v>210</v>
      </c>
      <c r="Y16" s="145">
        <v>3550800</v>
      </c>
      <c r="Z16" s="146" t="s">
        <v>151</v>
      </c>
      <c r="AA16" s="147">
        <v>0</v>
      </c>
      <c r="AB16" s="148"/>
      <c r="AC16" s="148"/>
      <c r="AD16" s="149"/>
      <c r="AE16" s="94" t="s">
        <v>212</v>
      </c>
      <c r="AF16" s="148"/>
      <c r="AG16" s="148"/>
      <c r="AH16" s="149"/>
      <c r="AI16" s="150" t="s">
        <v>214</v>
      </c>
      <c r="AJ16" s="150" t="s">
        <v>152</v>
      </c>
      <c r="AK16" s="150" t="s">
        <v>152</v>
      </c>
      <c r="AL16" s="150" t="s">
        <v>152</v>
      </c>
      <c r="AM16" s="147">
        <v>0</v>
      </c>
      <c r="AN16" s="148"/>
      <c r="AO16" s="148"/>
      <c r="AP16" s="149"/>
      <c r="AQ16" s="94" t="s">
        <v>213</v>
      </c>
      <c r="AR16" s="25"/>
      <c r="AS16" s="25"/>
      <c r="AT16" s="28"/>
      <c r="AU16" s="31"/>
      <c r="AV16" s="32"/>
      <c r="AW16" s="25"/>
      <c r="AX16" s="28"/>
      <c r="AY16" s="32"/>
      <c r="AZ16" s="25"/>
      <c r="BA16" s="28"/>
      <c r="BB16" s="32"/>
      <c r="BC16" s="25"/>
      <c r="BD16" s="28"/>
      <c r="BE16" s="32"/>
      <c r="BF16" s="25"/>
      <c r="BG16" s="28"/>
    </row>
    <row r="17" spans="1:59" ht="315" customHeight="1" x14ac:dyDescent="0.25">
      <c r="A17" s="13">
        <v>146</v>
      </c>
      <c r="B17" s="14" t="s">
        <v>62</v>
      </c>
      <c r="C17" s="15" t="s">
        <v>63</v>
      </c>
      <c r="D17" s="15" t="s">
        <v>153</v>
      </c>
      <c r="E17" s="15" t="s">
        <v>154</v>
      </c>
      <c r="F17" s="15" t="s">
        <v>155</v>
      </c>
      <c r="G17" s="18" t="s">
        <v>146</v>
      </c>
      <c r="H17" s="17" t="s">
        <v>107</v>
      </c>
      <c r="I17" s="18" t="s">
        <v>68</v>
      </c>
      <c r="J17" s="18" t="s">
        <v>115</v>
      </c>
      <c r="K17" s="18" t="s">
        <v>115</v>
      </c>
      <c r="L17" s="68">
        <v>43831</v>
      </c>
      <c r="M17" s="68">
        <v>47848</v>
      </c>
      <c r="N17" s="18">
        <v>1</v>
      </c>
      <c r="O17" s="39">
        <v>11</v>
      </c>
      <c r="P17" s="21" t="s">
        <v>69</v>
      </c>
      <c r="Q17" s="153">
        <v>10609000</v>
      </c>
      <c r="R17" s="22" t="s">
        <v>115</v>
      </c>
      <c r="S17" s="40" t="s">
        <v>148</v>
      </c>
      <c r="T17" s="40" t="s">
        <v>115</v>
      </c>
      <c r="U17" s="16" t="s">
        <v>56</v>
      </c>
      <c r="V17" s="18" t="s">
        <v>149</v>
      </c>
      <c r="W17" s="143" t="s">
        <v>156</v>
      </c>
      <c r="X17" s="144" t="s">
        <v>211</v>
      </c>
      <c r="Y17" s="145">
        <v>3550800</v>
      </c>
      <c r="Z17" s="146" t="s">
        <v>157</v>
      </c>
      <c r="AA17" s="151">
        <v>0.25</v>
      </c>
      <c r="AB17" s="94"/>
      <c r="AC17" s="94"/>
      <c r="AD17" s="94"/>
      <c r="AE17" s="94" t="s">
        <v>216</v>
      </c>
      <c r="AF17" s="148"/>
      <c r="AG17" s="148"/>
      <c r="AH17" s="149"/>
      <c r="AI17" s="150" t="s">
        <v>215</v>
      </c>
      <c r="AJ17" s="150" t="s">
        <v>152</v>
      </c>
      <c r="AK17" s="150" t="s">
        <v>152</v>
      </c>
      <c r="AL17" s="150" t="s">
        <v>152</v>
      </c>
      <c r="AM17" s="152">
        <v>2652250</v>
      </c>
      <c r="AN17" s="148"/>
      <c r="AO17" s="148"/>
      <c r="AP17" s="149"/>
      <c r="AQ17" s="94" t="s">
        <v>217</v>
      </c>
      <c r="AR17" s="25"/>
      <c r="AS17" s="25"/>
      <c r="AT17" s="28"/>
      <c r="AU17" s="31"/>
      <c r="AV17" s="32"/>
      <c r="AW17" s="25"/>
      <c r="AX17" s="28"/>
      <c r="AY17" s="32"/>
      <c r="AZ17" s="25"/>
      <c r="BA17" s="28"/>
      <c r="BB17" s="32"/>
      <c r="BC17" s="25"/>
      <c r="BD17" s="28"/>
      <c r="BE17" s="32"/>
      <c r="BF17" s="25"/>
      <c r="BG17" s="28"/>
    </row>
    <row r="18" spans="1:59" ht="178.5" hidden="1" x14ac:dyDescent="0.25">
      <c r="A18" s="13">
        <v>147</v>
      </c>
      <c r="B18" s="14" t="s">
        <v>62</v>
      </c>
      <c r="C18" s="15" t="s">
        <v>63</v>
      </c>
      <c r="D18" s="71" t="s">
        <v>158</v>
      </c>
      <c r="E18" s="71" t="s">
        <v>159</v>
      </c>
      <c r="F18" s="71" t="s">
        <v>160</v>
      </c>
      <c r="G18" s="67" t="s">
        <v>161</v>
      </c>
      <c r="H18" s="17" t="s">
        <v>107</v>
      </c>
      <c r="I18" s="67" t="s">
        <v>68</v>
      </c>
      <c r="J18" s="67" t="s">
        <v>115</v>
      </c>
      <c r="K18" s="67" t="s">
        <v>115</v>
      </c>
      <c r="L18" s="72">
        <v>44378</v>
      </c>
      <c r="M18" s="72">
        <v>47848</v>
      </c>
      <c r="N18" s="73">
        <v>313</v>
      </c>
      <c r="O18" s="74">
        <v>3269</v>
      </c>
      <c r="P18" s="21" t="s">
        <v>53</v>
      </c>
      <c r="Q18" s="60">
        <v>261298640</v>
      </c>
      <c r="R18" s="60">
        <v>261298640</v>
      </c>
      <c r="S18" s="75" t="s">
        <v>162</v>
      </c>
      <c r="T18" s="76" t="s">
        <v>163</v>
      </c>
      <c r="U18" s="77" t="s">
        <v>56</v>
      </c>
      <c r="V18" s="67" t="s">
        <v>164</v>
      </c>
      <c r="W18" s="78" t="s">
        <v>165</v>
      </c>
      <c r="X18" s="78" t="s">
        <v>166</v>
      </c>
      <c r="Y18" s="78">
        <v>6605400</v>
      </c>
      <c r="Z18" s="79" t="s">
        <v>167</v>
      </c>
      <c r="AA18" s="27"/>
      <c r="AB18" s="25"/>
      <c r="AC18" s="25"/>
      <c r="AD18" s="28"/>
      <c r="AE18" s="27"/>
      <c r="AF18" s="25"/>
      <c r="AG18" s="25"/>
      <c r="AH18" s="28"/>
      <c r="AI18" s="70" t="s">
        <v>168</v>
      </c>
      <c r="AJ18" s="43" t="s">
        <v>168</v>
      </c>
      <c r="AK18" s="43" t="s">
        <v>168</v>
      </c>
      <c r="AL18" s="43" t="s">
        <v>168</v>
      </c>
      <c r="AM18" s="27"/>
      <c r="AN18" s="25"/>
      <c r="AO18" s="25"/>
      <c r="AP18" s="28"/>
      <c r="AQ18" s="27"/>
      <c r="AR18" s="25"/>
      <c r="AS18" s="25"/>
      <c r="AT18" s="28"/>
      <c r="AU18" s="31"/>
      <c r="AV18" s="32"/>
      <c r="AW18" s="25"/>
      <c r="AX18" s="28"/>
      <c r="AY18" s="32"/>
      <c r="AZ18" s="25"/>
      <c r="BA18" s="28"/>
      <c r="BB18" s="32"/>
      <c r="BC18" s="25"/>
      <c r="BD18" s="28"/>
      <c r="BE18" s="32"/>
      <c r="BF18" s="25"/>
      <c r="BG18" s="28"/>
    </row>
    <row r="19" spans="1:59" ht="127.5" hidden="1" x14ac:dyDescent="0.25">
      <c r="A19" s="13">
        <v>148</v>
      </c>
      <c r="B19" s="14" t="s">
        <v>62</v>
      </c>
      <c r="C19" s="15" t="s">
        <v>63</v>
      </c>
      <c r="D19" s="15" t="s">
        <v>169</v>
      </c>
      <c r="E19" s="92" t="s">
        <v>170</v>
      </c>
      <c r="F19" s="92" t="s">
        <v>171</v>
      </c>
      <c r="G19" s="18" t="s">
        <v>172</v>
      </c>
      <c r="H19" s="17" t="s">
        <v>107</v>
      </c>
      <c r="I19" s="18" t="s">
        <v>68</v>
      </c>
      <c r="J19" s="18" t="s">
        <v>115</v>
      </c>
      <c r="K19" s="18" t="s">
        <v>115</v>
      </c>
      <c r="L19" s="68">
        <v>44013</v>
      </c>
      <c r="M19" s="68">
        <v>47848</v>
      </c>
      <c r="N19" s="18">
        <v>5</v>
      </c>
      <c r="O19" s="80">
        <v>53</v>
      </c>
      <c r="P19" s="21" t="s">
        <v>53</v>
      </c>
      <c r="Q19" s="22">
        <v>120007960</v>
      </c>
      <c r="R19" s="22">
        <v>120007960</v>
      </c>
      <c r="S19" s="81" t="s">
        <v>173</v>
      </c>
      <c r="T19" s="82" t="s">
        <v>174</v>
      </c>
      <c r="U19" s="16" t="s">
        <v>56</v>
      </c>
      <c r="V19" s="18" t="s">
        <v>164</v>
      </c>
      <c r="W19" s="83" t="s">
        <v>165</v>
      </c>
      <c r="X19" s="83" t="s">
        <v>166</v>
      </c>
      <c r="Y19" s="83">
        <v>6605400</v>
      </c>
      <c r="Z19" s="84" t="s">
        <v>167</v>
      </c>
      <c r="AA19" s="27"/>
      <c r="AB19" s="25"/>
      <c r="AC19" s="25"/>
      <c r="AD19" s="28"/>
      <c r="AE19" s="27"/>
      <c r="AF19" s="25"/>
      <c r="AG19" s="25"/>
      <c r="AH19" s="28"/>
      <c r="AI19" s="29" t="s">
        <v>175</v>
      </c>
      <c r="AJ19" s="30" t="s">
        <v>175</v>
      </c>
      <c r="AK19" s="30" t="s">
        <v>175</v>
      </c>
      <c r="AL19" s="30" t="s">
        <v>175</v>
      </c>
      <c r="AM19" s="27"/>
      <c r="AN19" s="25"/>
      <c r="AO19" s="25"/>
      <c r="AP19" s="28"/>
      <c r="AQ19" s="27"/>
      <c r="AR19" s="25"/>
      <c r="AS19" s="25"/>
      <c r="AT19" s="28"/>
      <c r="AU19" s="31"/>
      <c r="AV19" s="32"/>
      <c r="AW19" s="25"/>
      <c r="AX19" s="28"/>
      <c r="AY19" s="32"/>
      <c r="AZ19" s="25"/>
      <c r="BA19" s="28"/>
      <c r="BB19" s="32"/>
      <c r="BC19" s="25"/>
      <c r="BD19" s="28"/>
      <c r="BE19" s="32"/>
      <c r="BF19" s="25"/>
      <c r="BG19" s="28"/>
    </row>
    <row r="20" spans="1:59" ht="318.75" hidden="1" x14ac:dyDescent="0.25">
      <c r="A20" s="13">
        <v>149</v>
      </c>
      <c r="B20" s="14" t="s">
        <v>62</v>
      </c>
      <c r="C20" s="15" t="s">
        <v>63</v>
      </c>
      <c r="D20" s="15" t="s">
        <v>176</v>
      </c>
      <c r="E20" s="15" t="s">
        <v>177</v>
      </c>
      <c r="F20" s="15" t="s">
        <v>178</v>
      </c>
      <c r="G20" s="18" t="s">
        <v>179</v>
      </c>
      <c r="H20" s="17" t="s">
        <v>107</v>
      </c>
      <c r="I20" s="18" t="s">
        <v>180</v>
      </c>
      <c r="J20" s="18">
        <v>754</v>
      </c>
      <c r="K20" s="18">
        <v>2019</v>
      </c>
      <c r="L20" s="68">
        <v>44013</v>
      </c>
      <c r="M20" s="68">
        <v>47848</v>
      </c>
      <c r="N20" s="82">
        <v>769</v>
      </c>
      <c r="O20" s="82">
        <v>777</v>
      </c>
      <c r="P20" s="21" t="s">
        <v>53</v>
      </c>
      <c r="Q20" s="22">
        <v>11575831791</v>
      </c>
      <c r="R20" s="22">
        <v>11575831791</v>
      </c>
      <c r="S20" s="81" t="s">
        <v>181</v>
      </c>
      <c r="T20" s="82" t="s">
        <v>174</v>
      </c>
      <c r="U20" s="16" t="s">
        <v>56</v>
      </c>
      <c r="V20" s="18" t="s">
        <v>164</v>
      </c>
      <c r="W20" s="83" t="s">
        <v>165</v>
      </c>
      <c r="X20" s="83" t="s">
        <v>166</v>
      </c>
      <c r="Y20" s="83">
        <v>6605400</v>
      </c>
      <c r="Z20" s="84" t="s">
        <v>167</v>
      </c>
      <c r="AA20" s="27"/>
      <c r="AB20" s="25"/>
      <c r="AC20" s="25"/>
      <c r="AD20" s="28"/>
      <c r="AE20" s="27"/>
      <c r="AF20" s="25"/>
      <c r="AG20" s="25"/>
      <c r="AH20" s="28"/>
      <c r="AI20" s="29" t="s">
        <v>175</v>
      </c>
      <c r="AJ20" s="30" t="s">
        <v>175</v>
      </c>
      <c r="AK20" s="30" t="s">
        <v>175</v>
      </c>
      <c r="AL20" s="30" t="s">
        <v>175</v>
      </c>
      <c r="AM20" s="27"/>
      <c r="AN20" s="25"/>
      <c r="AO20" s="25"/>
      <c r="AP20" s="28"/>
      <c r="AQ20" s="27"/>
      <c r="AR20" s="25"/>
      <c r="AS20" s="25"/>
      <c r="AT20" s="28"/>
      <c r="AU20" s="31"/>
      <c r="AV20" s="32"/>
      <c r="AW20" s="25"/>
      <c r="AX20" s="28"/>
      <c r="AY20" s="32"/>
      <c r="AZ20" s="25"/>
      <c r="BA20" s="28"/>
      <c r="BB20" s="32"/>
      <c r="BC20" s="25"/>
      <c r="BD20" s="28"/>
      <c r="BE20" s="32"/>
      <c r="BF20" s="25"/>
      <c r="BG20" s="28"/>
    </row>
    <row r="21" spans="1:59" ht="153" hidden="1" x14ac:dyDescent="0.25">
      <c r="A21" s="13">
        <v>173</v>
      </c>
      <c r="B21" s="14" t="s">
        <v>182</v>
      </c>
      <c r="C21" s="15" t="s">
        <v>183</v>
      </c>
      <c r="D21" s="15" t="s">
        <v>184</v>
      </c>
      <c r="E21" s="15" t="s">
        <v>185</v>
      </c>
      <c r="F21" s="33" t="s">
        <v>186</v>
      </c>
      <c r="G21" s="14" t="s">
        <v>187</v>
      </c>
      <c r="H21" s="17" t="s">
        <v>51</v>
      </c>
      <c r="I21" s="14" t="s">
        <v>188</v>
      </c>
      <c r="J21" s="14" t="s">
        <v>115</v>
      </c>
      <c r="K21" s="14" t="s">
        <v>115</v>
      </c>
      <c r="L21" s="85">
        <v>44197</v>
      </c>
      <c r="M21" s="85">
        <v>45657</v>
      </c>
      <c r="N21" s="86">
        <v>0.5</v>
      </c>
      <c r="O21" s="86">
        <v>1</v>
      </c>
      <c r="P21" s="21" t="s">
        <v>69</v>
      </c>
      <c r="Q21" s="22">
        <v>1000000000</v>
      </c>
      <c r="R21" s="22">
        <v>1000000000</v>
      </c>
      <c r="S21" s="40" t="s">
        <v>189</v>
      </c>
      <c r="T21" s="44" t="s">
        <v>190</v>
      </c>
      <c r="U21" s="16" t="s">
        <v>56</v>
      </c>
      <c r="V21" s="14" t="s">
        <v>117</v>
      </c>
      <c r="W21" s="14" t="s">
        <v>191</v>
      </c>
      <c r="X21" s="14" t="s">
        <v>192</v>
      </c>
      <c r="Y21" s="25" t="s">
        <v>193</v>
      </c>
      <c r="Z21" s="87" t="s">
        <v>194</v>
      </c>
      <c r="AA21" s="27"/>
      <c r="AB21" s="25"/>
      <c r="AC21" s="25"/>
      <c r="AD21" s="28"/>
      <c r="AE21" s="27"/>
      <c r="AF21" s="25"/>
      <c r="AG21" s="25"/>
      <c r="AH21" s="28"/>
      <c r="AI21" s="70" t="s">
        <v>195</v>
      </c>
      <c r="AJ21" s="43" t="s">
        <v>195</v>
      </c>
      <c r="AK21" s="43" t="s">
        <v>195</v>
      </c>
      <c r="AL21" s="43" t="s">
        <v>195</v>
      </c>
      <c r="AM21" s="27"/>
      <c r="AN21" s="25"/>
      <c r="AO21" s="25"/>
      <c r="AP21" s="28"/>
      <c r="AQ21" s="27"/>
      <c r="AR21" s="25"/>
      <c r="AS21" s="25"/>
      <c r="AT21" s="28"/>
      <c r="AU21" s="31"/>
      <c r="AV21" s="32"/>
      <c r="AW21" s="25"/>
      <c r="AX21" s="28"/>
      <c r="AY21" s="32"/>
      <c r="AZ21" s="25"/>
      <c r="BA21" s="28"/>
      <c r="BB21" s="32"/>
      <c r="BC21" s="25"/>
      <c r="BD21" s="28"/>
      <c r="BE21" s="32"/>
      <c r="BF21" s="25"/>
      <c r="BG21" s="28"/>
    </row>
    <row r="22" spans="1:59" ht="153" hidden="1" x14ac:dyDescent="0.25">
      <c r="A22" s="13">
        <v>174</v>
      </c>
      <c r="B22" s="14" t="s">
        <v>182</v>
      </c>
      <c r="C22" s="15" t="s">
        <v>183</v>
      </c>
      <c r="D22" s="15" t="s">
        <v>196</v>
      </c>
      <c r="E22" s="15" t="s">
        <v>197</v>
      </c>
      <c r="F22" s="33" t="s">
        <v>198</v>
      </c>
      <c r="G22" s="14" t="s">
        <v>187</v>
      </c>
      <c r="H22" s="17" t="s">
        <v>51</v>
      </c>
      <c r="I22" s="14" t="s">
        <v>180</v>
      </c>
      <c r="J22" s="14" t="s">
        <v>115</v>
      </c>
      <c r="K22" s="14" t="s">
        <v>115</v>
      </c>
      <c r="L22" s="85">
        <v>44348</v>
      </c>
      <c r="M22" s="85">
        <v>45291</v>
      </c>
      <c r="N22" s="86">
        <v>0.6</v>
      </c>
      <c r="O22" s="86">
        <v>1</v>
      </c>
      <c r="P22" s="21" t="s">
        <v>69</v>
      </c>
      <c r="Q22" s="22">
        <v>20000000</v>
      </c>
      <c r="R22" s="22">
        <v>20000000</v>
      </c>
      <c r="S22" s="40" t="s">
        <v>189</v>
      </c>
      <c r="T22" s="44" t="s">
        <v>190</v>
      </c>
      <c r="U22" s="16" t="s">
        <v>56</v>
      </c>
      <c r="V22" s="14" t="s">
        <v>117</v>
      </c>
      <c r="W22" s="14" t="s">
        <v>191</v>
      </c>
      <c r="X22" s="14" t="s">
        <v>192</v>
      </c>
      <c r="Y22" s="25" t="s">
        <v>193</v>
      </c>
      <c r="Z22" s="87" t="s">
        <v>194</v>
      </c>
      <c r="AA22" s="27"/>
      <c r="AB22" s="25"/>
      <c r="AC22" s="25"/>
      <c r="AD22" s="28"/>
      <c r="AE22" s="27"/>
      <c r="AF22" s="25"/>
      <c r="AG22" s="25"/>
      <c r="AH22" s="28"/>
      <c r="AI22" s="70" t="s">
        <v>195</v>
      </c>
      <c r="AJ22" s="43" t="s">
        <v>195</v>
      </c>
      <c r="AK22" s="43" t="s">
        <v>195</v>
      </c>
      <c r="AL22" s="43" t="s">
        <v>195</v>
      </c>
      <c r="AM22" s="27"/>
      <c r="AN22" s="25"/>
      <c r="AO22" s="25"/>
      <c r="AP22" s="28"/>
      <c r="AQ22" s="27"/>
      <c r="AR22" s="25"/>
      <c r="AS22" s="25"/>
      <c r="AT22" s="28"/>
      <c r="AU22" s="31"/>
      <c r="AV22" s="32"/>
      <c r="AW22" s="25"/>
      <c r="AX22" s="28"/>
      <c r="AY22" s="32"/>
      <c r="AZ22" s="25"/>
      <c r="BA22" s="28"/>
      <c r="BB22" s="32"/>
      <c r="BC22" s="25"/>
      <c r="BD22" s="28"/>
      <c r="BE22" s="32"/>
      <c r="BF22" s="25"/>
      <c r="BG22" s="28"/>
    </row>
    <row r="23" spans="1:59" ht="102" hidden="1" x14ac:dyDescent="0.25">
      <c r="A23" s="13">
        <v>190</v>
      </c>
      <c r="B23" s="14" t="s">
        <v>199</v>
      </c>
      <c r="C23" s="15" t="s">
        <v>200</v>
      </c>
      <c r="D23" s="15" t="s">
        <v>201</v>
      </c>
      <c r="E23" s="15" t="s">
        <v>202</v>
      </c>
      <c r="F23" s="15" t="s">
        <v>203</v>
      </c>
      <c r="G23" s="18" t="s">
        <v>204</v>
      </c>
      <c r="H23" s="17" t="s">
        <v>107</v>
      </c>
      <c r="I23" s="18" t="s">
        <v>205</v>
      </c>
      <c r="J23" s="18" t="s">
        <v>71</v>
      </c>
      <c r="K23" s="18" t="s">
        <v>71</v>
      </c>
      <c r="L23" s="88">
        <v>44197</v>
      </c>
      <c r="M23" s="88">
        <v>47848</v>
      </c>
      <c r="N23" s="89">
        <v>1</v>
      </c>
      <c r="O23" s="90">
        <v>10</v>
      </c>
      <c r="P23" s="21" t="s">
        <v>69</v>
      </c>
      <c r="Q23" s="22">
        <v>20000000</v>
      </c>
      <c r="R23" s="22">
        <v>20000000</v>
      </c>
      <c r="S23" s="89" t="s">
        <v>115</v>
      </c>
      <c r="T23" s="54" t="s">
        <v>206</v>
      </c>
      <c r="U23" s="16" t="s">
        <v>56</v>
      </c>
      <c r="V23" s="54" t="s">
        <v>126</v>
      </c>
      <c r="W23" s="54" t="s">
        <v>207</v>
      </c>
      <c r="X23" s="54" t="s">
        <v>208</v>
      </c>
      <c r="Y23" s="54">
        <v>4320410</v>
      </c>
      <c r="Z23" s="91" t="s">
        <v>142</v>
      </c>
      <c r="AA23" s="27"/>
      <c r="AB23" s="25"/>
      <c r="AC23" s="25"/>
      <c r="AD23" s="28"/>
      <c r="AE23" s="27"/>
      <c r="AF23" s="25"/>
      <c r="AG23" s="25"/>
      <c r="AH23" s="28"/>
      <c r="AI23" s="70" t="s">
        <v>209</v>
      </c>
      <c r="AJ23" s="43" t="s">
        <v>209</v>
      </c>
      <c r="AK23" s="43" t="s">
        <v>209</v>
      </c>
      <c r="AL23" s="43" t="s">
        <v>209</v>
      </c>
      <c r="AM23" s="27"/>
      <c r="AN23" s="25"/>
      <c r="AO23" s="25"/>
      <c r="AP23" s="28"/>
      <c r="AQ23" s="27"/>
      <c r="AR23" s="25"/>
      <c r="AS23" s="25"/>
      <c r="AT23" s="28"/>
      <c r="AU23" s="31"/>
      <c r="AV23" s="32"/>
      <c r="AW23" s="25"/>
      <c r="AX23" s="28"/>
      <c r="AY23" s="32"/>
      <c r="AZ23" s="25"/>
      <c r="BA23" s="28"/>
      <c r="BB23" s="32"/>
      <c r="BC23" s="25"/>
      <c r="BD23" s="28"/>
      <c r="BE23" s="32"/>
      <c r="BF23" s="25"/>
      <c r="BG23" s="28"/>
    </row>
    <row r="25" spans="1:59" x14ac:dyDescent="0.25">
      <c r="AM25" s="142"/>
    </row>
  </sheetData>
  <autoFilter ref="A1:BG23">
    <filterColumn colId="3" showButton="0"/>
    <filterColumn colId="4" showButton="0"/>
    <filterColumn colId="5" showButton="0"/>
    <filterColumn colId="6" showButton="0"/>
    <filterColumn colId="7" showButton="0"/>
    <filterColumn colId="8" showButton="0"/>
    <filterColumn colId="9" showButton="0"/>
    <filterColumn colId="11"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autoFilter>
  <mergeCells count="35">
    <mergeCell ref="A1:A3"/>
    <mergeCell ref="B1:B3"/>
    <mergeCell ref="C1:C3"/>
    <mergeCell ref="D1:K1"/>
    <mergeCell ref="L1:M2"/>
    <mergeCell ref="D2:D3"/>
    <mergeCell ref="E2:E3"/>
    <mergeCell ref="F2:F3"/>
    <mergeCell ref="G2:H2"/>
    <mergeCell ref="I2:I3"/>
    <mergeCell ref="J2:K2"/>
    <mergeCell ref="U2:U3"/>
    <mergeCell ref="V2:V3"/>
    <mergeCell ref="AA1:AU1"/>
    <mergeCell ref="AV1:BG1"/>
    <mergeCell ref="X2:X3"/>
    <mergeCell ref="Y2:Y3"/>
    <mergeCell ref="Z2:Z3"/>
    <mergeCell ref="AA2:AD2"/>
    <mergeCell ref="N1:N2"/>
    <mergeCell ref="AY2:BA2"/>
    <mergeCell ref="BB2:BD2"/>
    <mergeCell ref="BE2:BG2"/>
    <mergeCell ref="AE2:AH2"/>
    <mergeCell ref="AI2:AL2"/>
    <mergeCell ref="AM2:AP2"/>
    <mergeCell ref="AQ2:AT2"/>
    <mergeCell ref="AU2:AU3"/>
    <mergeCell ref="AV2:AX2"/>
    <mergeCell ref="W2:W3"/>
    <mergeCell ref="O1:O3"/>
    <mergeCell ref="P1:P3"/>
    <mergeCell ref="Q1:T1"/>
    <mergeCell ref="U1:Z1"/>
    <mergeCell ref="Q2:T2"/>
  </mergeCells>
  <dataValidations count="22">
    <dataValidation allowBlank="1" showInputMessage="1" showErrorMessage="1" prompt="Escriba la fórmula de cálculo del indicador. _x000a_Variables usadas para la medición del indicador, debe ser explicita la unidad de medida." sqref="F2:F3"/>
    <dataValidation allowBlank="1" showInputMessage="1" showErrorMessage="1" prompt="Marco de referencia cuantitativo de la situación actual que se pretende modificar._x000a_Debe estar expresada en la misma unidad de medida de la meta. Todos los indicadores que se van a medir deben tener línea base." sqref="J2:K2"/>
    <dataValidation allowBlank="1" showInputMessage="1" showErrorMessage="1" prompt="Escriba el nombre del indicador. _x000a_Debe evidenciar con precisión la propiedad a medir, y debe guardar coherencia con la fórmula._x000a_Solo se puede tener un indicador por producto o acción." sqref="E2:E3"/>
    <dataValidation allowBlank="1" showInputMessage="1" showErrorMessage="1" prompt="Formato DD/MM/AAAA_x000a_Escriba la fecha de inicio de ejecución del producto._x000a_" sqref="L3"/>
    <dataValidation allowBlank="1" showInputMessage="1" showErrorMessage="1" prompt="Formato DD/MM/AAAA_x000a_Escriba la fecha de finalización de ejecución del producto._x000a__x000a_" sqref="M3"/>
    <dataValidation allowBlank="1" showInputMessage="1" showErrorMessage="1" prompt="Seleccione de la lista desplegable, la entidad responsable de la ejecución del producto o acción." sqref="U2:V3"/>
    <dataValidation allowBlank="1" showInputMessage="1" showErrorMessage="1" prompt="Escriba la Dirección, Subdirección, Grupo o Unidad responsable de la ejecución del producto o acción._x000a_Utilice nombres completos." sqref="W2:W3"/>
    <dataValidation allowBlank="1" showInputMessage="1" showErrorMessage="1" prompt="Escriba el nombre completo de la persona responsable de la ejecución del producto." sqref="X2:Y3"/>
    <dataValidation allowBlank="1" showInputMessage="1" showErrorMessage="1" prompt="Escriba el numero telefónico, número de extensión, correo electrónico de la persona de contacto relacionada en la columna anterior." sqref="Z2:Z3"/>
    <dataValidation allowBlank="1" showInputMessage="1" showErrorMessage="1" prompt="Defina el Producto que quiere alcanzar a través de la medición." sqref="D2:D3"/>
    <dataValidation allowBlank="1" showInputMessage="1" showErrorMessage="1" prompt="Seleccione de la lista desplegable._x000a_Fórmula a través de la cual se acumulan los avances, de tal forma que sea posible determinar el avance del indicador. _x000a__x000a_" sqref="I2:I3"/>
    <dataValidation allowBlank="1" showInputMessage="1" showErrorMessage="1" prompt="Cifras en millones de pesos. Corresponde al valor con el que se cuenta y se asigna a la implementación de la acción. _x000a_No necesariamente corresponderá al costo." sqref="R3"/>
    <dataValidation allowBlank="1" showInputMessage="1" showErrorMessage="1" prompt="Totalice la meta de producto a alcanzar al final de la vigencia de la política pública. Tenga en cuenta el Tipo de Anualización determinado." sqref="O1:O3 P1"/>
    <dataValidation allowBlank="1" showInputMessage="1" showErrorMessage="1" prompt="Determine si el indicador responde a un enfoque (Derechos Humanos, Género, Poblacional - Diferencial, Ambiental y Territorial). Si responde a más de enfoque separelos por ;" sqref="G2"/>
    <dataValidation allowBlank="1" showInputMessage="1" showErrorMessage="1" prompt="Identifique la fuente de financiación (Funcionamiento, Inversión, Cooperaciòn, Crédito, etc. )" sqref="S3"/>
    <dataValidation allowBlank="1" showInputMessage="1" showErrorMessage="1" prompt="Si la fuente de financiación es inversión, identifique el código del proyecto." sqref="T3"/>
    <dataValidation allowBlank="1" showInputMessage="1" showErrorMessage="1" prompt="Período que tomará lograr el resultado o producto." sqref="L1"/>
    <dataValidation allowBlank="1" showInputMessage="1" showErrorMessage="1" prompt="Cifras en millones de pesos. Corresponde al valor de implementar la acción._x000a_" sqref="Q3"/>
    <dataValidation type="custom" allowBlank="1" showInputMessage="1" showErrorMessage="1" error="La celda es de solo texto" sqref="B4:B23">
      <formula1>ISTEXT(B4)</formula1>
    </dataValidation>
    <dataValidation type="date" allowBlank="1" showInputMessage="1" showErrorMessage="1" sqref="J4:K5 L19:L20 L22 J13:J18">
      <formula1>36526</formula1>
      <formula2>58806</formula2>
    </dataValidation>
    <dataValidation type="custom" allowBlank="1" showInputMessage="1" showErrorMessage="1" error="La celda debe contener solo texto" sqref="V8 U22:V22 U4:V4 V13:V21">
      <formula1>ISTEXT(U4)</formula1>
    </dataValidation>
    <dataValidation type="whole" allowBlank="1" showInputMessage="1" showErrorMessage="1" sqref="J19:J20 J22">
      <formula1>2000</formula1>
      <formula2>500000000</formula2>
    </dataValidation>
  </dataValidations>
  <hyperlinks>
    <hyperlink ref="Z23" r:id="rId1"/>
    <hyperlink ref="Z22" r:id="rId2" display="mailto:henry.murrain@scrd.govco"/>
    <hyperlink ref="Z21" r:id="rId3" display="mailto:henry.murrain@scrd.govco"/>
    <hyperlink ref="Z4" r:id="rId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PPMYEG 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 Caballero</dc:creator>
  <cp:lastModifiedBy>Carlos Hernando Sandoval Mora</cp:lastModifiedBy>
  <dcterms:created xsi:type="dcterms:W3CDTF">2022-03-24T13:58:05Z</dcterms:created>
  <dcterms:modified xsi:type="dcterms:W3CDTF">2022-04-04T21:45:49Z</dcterms:modified>
</cp:coreProperties>
</file>