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G:\TEUSAQUILLO\kits dotaciòn\"/>
    </mc:Choice>
  </mc:AlternateContent>
  <xr:revisionPtr revIDLastSave="0" documentId="11_54B1C56B1CE115FBF4859FF92EC52B0915E6DC20" xr6:coauthVersionLast="47" xr6:coauthVersionMax="47" xr10:uidLastSave="{00000000-0000-0000-0000-000000000000}"/>
  <bookViews>
    <workbookView xWindow="0" yWindow="0" windowWidth="19200" windowHeight="11460" tabRatio="500" xr2:uid="{00000000-000D-0000-FFFF-FFFF00000000}"/>
  </bookViews>
  <sheets>
    <sheet name="Hoja1" sheetId="1" r:id="rId1"/>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2" i="1"/>
  <c r="H23" i="1"/>
  <c r="H24" i="1"/>
  <c r="H25" i="1"/>
  <c r="H26" i="1"/>
  <c r="H27" i="1"/>
  <c r="H28" i="1"/>
  <c r="H29" i="1"/>
  <c r="H30" i="1"/>
  <c r="H31" i="1"/>
  <c r="H32" i="1"/>
  <c r="H34" i="1"/>
  <c r="H35" i="1"/>
  <c r="H36" i="1"/>
  <c r="H37" i="1"/>
  <c r="H38" i="1"/>
  <c r="H39" i="1"/>
  <c r="H40" i="1"/>
  <c r="H41" i="1"/>
  <c r="H42" i="1"/>
  <c r="H43" i="1"/>
  <c r="H45" i="1"/>
  <c r="H46" i="1"/>
  <c r="H47" i="1"/>
  <c r="H48" i="1"/>
  <c r="H49" i="1"/>
  <c r="H50" i="1"/>
  <c r="H51" i="1"/>
  <c r="H52" i="1"/>
  <c r="H53" i="1"/>
  <c r="H55" i="1"/>
  <c r="H56" i="1"/>
  <c r="H57" i="1"/>
  <c r="H58" i="1"/>
  <c r="H59" i="1"/>
  <c r="H60" i="1"/>
  <c r="H61" i="1"/>
  <c r="H62" i="1"/>
  <c r="H63" i="1"/>
  <c r="H65" i="1"/>
  <c r="H66" i="1"/>
  <c r="H67" i="1"/>
  <c r="F21" i="1"/>
  <c r="G21" i="1"/>
  <c r="I26" i="1"/>
  <c r="I38" i="1"/>
  <c r="I49" i="1"/>
  <c r="I59" i="1"/>
  <c r="I9" i="1"/>
  <c r="I10" i="1"/>
  <c r="I11" i="1"/>
  <c r="I12" i="1"/>
  <c r="I13" i="1"/>
  <c r="I14" i="1"/>
  <c r="I15" i="1"/>
  <c r="I16" i="1"/>
  <c r="I17" i="1"/>
  <c r="I18" i="1"/>
  <c r="I19" i="1"/>
  <c r="I20" i="1"/>
  <c r="I22" i="1"/>
  <c r="I23" i="1"/>
  <c r="I24" i="1"/>
  <c r="I25" i="1"/>
  <c r="I27" i="1"/>
  <c r="I28" i="1"/>
  <c r="I29" i="1"/>
  <c r="I30" i="1"/>
  <c r="I31" i="1"/>
  <c r="I32" i="1"/>
  <c r="I34" i="1"/>
  <c r="I35" i="1"/>
  <c r="I36" i="1"/>
  <c r="I37" i="1"/>
  <c r="I39" i="1"/>
  <c r="I40" i="1"/>
  <c r="I41" i="1"/>
  <c r="I42" i="1"/>
  <c r="I43" i="1"/>
  <c r="I45" i="1"/>
  <c r="I46" i="1"/>
  <c r="I47" i="1"/>
  <c r="I48" i="1"/>
  <c r="I50" i="1"/>
  <c r="I51" i="1"/>
  <c r="I52" i="1"/>
  <c r="I53" i="1"/>
  <c r="I55" i="1"/>
  <c r="I56" i="1"/>
  <c r="I57" i="1"/>
  <c r="I58" i="1"/>
  <c r="I60" i="1"/>
  <c r="I61" i="1"/>
  <c r="I62" i="1"/>
  <c r="I63" i="1"/>
  <c r="I8" i="1"/>
  <c r="I7" i="1"/>
  <c r="F47" i="1"/>
  <c r="F8" i="1"/>
  <c r="G8" i="1"/>
  <c r="F9" i="1"/>
  <c r="G9" i="1"/>
  <c r="F10" i="1"/>
  <c r="G10" i="1"/>
  <c r="F11" i="1"/>
  <c r="G11" i="1"/>
  <c r="F12" i="1"/>
  <c r="G12" i="1"/>
  <c r="F13" i="1"/>
  <c r="G13" i="1"/>
  <c r="F14" i="1"/>
  <c r="G14" i="1"/>
  <c r="F15" i="1"/>
  <c r="G15" i="1"/>
  <c r="F16" i="1"/>
  <c r="G16" i="1"/>
  <c r="F17" i="1"/>
  <c r="G17" i="1"/>
  <c r="F18" i="1"/>
  <c r="G18" i="1"/>
  <c r="F19" i="1"/>
  <c r="G19" i="1"/>
  <c r="F20" i="1"/>
  <c r="G20" i="1"/>
  <c r="F22" i="1"/>
  <c r="G22" i="1"/>
  <c r="F23" i="1"/>
  <c r="G23" i="1"/>
  <c r="F24" i="1"/>
  <c r="G24" i="1"/>
  <c r="F25" i="1"/>
  <c r="G25" i="1"/>
  <c r="F26" i="1"/>
  <c r="G26" i="1"/>
  <c r="F27" i="1"/>
  <c r="G27" i="1"/>
  <c r="F28" i="1"/>
  <c r="G28" i="1"/>
  <c r="F29" i="1"/>
  <c r="G29" i="1"/>
  <c r="F30" i="1"/>
  <c r="G30" i="1"/>
  <c r="F31" i="1"/>
  <c r="G31" i="1"/>
  <c r="F32" i="1"/>
  <c r="G32" i="1"/>
  <c r="F34" i="1"/>
  <c r="G34" i="1"/>
  <c r="F35" i="1"/>
  <c r="G35" i="1"/>
  <c r="F36" i="1"/>
  <c r="G36" i="1"/>
  <c r="F37" i="1"/>
  <c r="G37" i="1"/>
  <c r="F38" i="1"/>
  <c r="G38" i="1"/>
  <c r="F39" i="1"/>
  <c r="G39" i="1"/>
  <c r="F40" i="1"/>
  <c r="G40" i="1"/>
  <c r="F41" i="1"/>
  <c r="G41" i="1"/>
  <c r="F42" i="1"/>
  <c r="G42" i="1"/>
  <c r="F43" i="1"/>
  <c r="G43" i="1"/>
  <c r="F45" i="1"/>
  <c r="G45" i="1"/>
  <c r="F46" i="1"/>
  <c r="G46" i="1"/>
  <c r="G47" i="1"/>
  <c r="F48" i="1"/>
  <c r="G48" i="1"/>
  <c r="F49" i="1"/>
  <c r="G49" i="1"/>
  <c r="F50" i="1"/>
  <c r="G50" i="1"/>
  <c r="F51" i="1"/>
  <c r="G51" i="1"/>
  <c r="F52" i="1"/>
  <c r="G52" i="1"/>
  <c r="F53" i="1"/>
  <c r="G53" i="1"/>
  <c r="F55" i="1"/>
  <c r="G55" i="1"/>
  <c r="F56" i="1"/>
  <c r="G56" i="1"/>
  <c r="F57" i="1"/>
  <c r="G57" i="1"/>
  <c r="F58" i="1"/>
  <c r="G58" i="1"/>
  <c r="F59" i="1"/>
  <c r="G59" i="1"/>
  <c r="F60" i="1"/>
  <c r="G60" i="1"/>
  <c r="F61" i="1"/>
  <c r="G61" i="1"/>
  <c r="F62" i="1"/>
  <c r="G62" i="1"/>
  <c r="F63" i="1"/>
  <c r="G63" i="1"/>
  <c r="F7" i="1"/>
  <c r="G7" i="1"/>
</calcChain>
</file>

<file path=xl/sharedStrings.xml><?xml version="1.0" encoding="utf-8"?>
<sst xmlns="http://schemas.openxmlformats.org/spreadsheetml/2006/main" count="144" uniqueCount="70">
  <si>
    <t xml:space="preserve">OFERTA ECONÓMICA </t>
  </si>
  <si>
    <t>PROCESO DE FORTALECIMIENTO A  HABITANTES DE LA LOCALIDAD DE TEUSAQUILLO A PARTICIPANTES EN PROCESOS DE FORMACIÓN DEPORTIVA Y ACTIVIDAD FÍSICA</t>
  </si>
  <si>
    <t>ALCALDÍA LOCAL DE TEUSAQUILLO</t>
  </si>
  <si>
    <t>OFERENTE:</t>
  </si>
  <si>
    <t xml:space="preserve">Grupo Poblacional </t>
  </si>
  <si>
    <t>Artículo</t>
  </si>
  <si>
    <t>Descripción</t>
  </si>
  <si>
    <t>Cantidad</t>
  </si>
  <si>
    <t>VALOR UNITARIO SIN IVA.
(OFERENTE)</t>
  </si>
  <si>
    <t>IVA UNITARIO
(OFERENTE)</t>
  </si>
  <si>
    <t>VALOR UNITARIO CON IVA
(OFERENTE)</t>
  </si>
  <si>
    <t>VALOR TOTAL SIN IVA.
(OFERENTE)</t>
  </si>
  <si>
    <t>VALOR TOTAL CON IVA.
(OFERENTE)</t>
  </si>
  <si>
    <t>Kit  Infancia y Adolescencia 7-17 Años</t>
  </si>
  <si>
    <t xml:space="preserve">Morral o tula deportiva </t>
  </si>
  <si>
    <t>Tula en poliéster, impermeable, con cordones encerrados y refuerzos laterales, 50 cm x 38 cm, con logo estampado.</t>
  </si>
  <si>
    <t>Botilito o Termo para Agua</t>
  </si>
  <si>
    <t>Termo para agua tipo Botilito en plástico de alta resistencia con tapa de rosca hermética y tapa pequeña de presión. Colores surtidos y con capacidad mínima de 600 ML.</t>
  </si>
  <si>
    <t>Gorra bordada</t>
  </si>
  <si>
    <t>Gorra en tela esmeralda 100% algodón tipo Americana, Seis Ojetes Bordados que faciliten la transpiración, Seis cascos, Botón Forrado, Visera Recta en ABC de alta resistencia, Tafilete Frontal Absorbente de Sados, Asentada con 5 Costuras a 1,16, Hebilla Anti oxido Graduable, Dos Logos en la parte frontal y Posterío Bordados. Diferentes Edades</t>
  </si>
  <si>
    <t>Camiseta</t>
  </si>
  <si>
    <t>Camiseta con diseño y logos institucionales.
Camiseta cuello redondo, manga corta tela 100% micropoliéster.</t>
  </si>
  <si>
    <t>Lazo o Cuerda para Salto</t>
  </si>
  <si>
    <t>Cuerda para salto de 9 pies, mango de neopreno, cuerda tipo cordón trenzado recubierta con alba, Ajustable.</t>
  </si>
  <si>
    <t>Balón de Futbol</t>
  </si>
  <si>
    <t>Balón -Futbol/Numero 4 y 5/enmallado hilo /100% nylon/neumático en caucho butilo/cubierta en cuero/construcción laminado al calor/ especificaciones técnicas de la FCF/con aguja para inflar. Cantidad: 35 # 5 y 35 #4 Garantía por defectos de fabricación: 12 meses</t>
  </si>
  <si>
    <t>Balón de Baloncesto</t>
  </si>
  <si>
    <r>
      <t xml:space="preserve">Neumático: Butilo para balón Profesional, Cubierta Esponjosa: además de dar suavidad al balón le adhiere el enmallado de nylon a la cubierta final.
Cubierta Final: Caucho Vulcanizado Outdoor
REFERENCIA       CIRCUNFERENCIA            PESO
</t>
    </r>
    <r>
      <rPr>
        <b/>
        <sz val="12"/>
        <color theme="1"/>
        <rFont val="Calibri"/>
        <family val="2"/>
        <scheme val="minor"/>
      </rPr>
      <t>Tamaño 7</t>
    </r>
    <r>
      <rPr>
        <sz val="12"/>
        <color theme="1"/>
        <rFont val="Calibri"/>
        <family val="2"/>
        <scheme val="minor"/>
      </rPr>
      <t xml:space="preserve">                 75 – 78 cm                569 – 610 gr
Garantía por defectos de fabricación: 12 meses</t>
    </r>
  </si>
  <si>
    <t>Balón Voleibol</t>
  </si>
  <si>
    <t>Balón -Voleibol/Numero 5/enmallado hilo /100% nylon/neumático en caucho butilo/cubierta en cuero/construcción vulcanizado y laminado al calor/ especificaciones técnicas de la FIVB/con aguja para inflar.</t>
  </si>
  <si>
    <t>Pelotas para Ejercicios de coordinación.</t>
  </si>
  <si>
    <t>Set de 3 Pelotas Diámetro de la pelota será mayor de 6,35 cms. y menor de 6.67 cms. y su peso no será inferior a 56,7 grs, ni superior a 80 grs.  Fieltro Dura - Weave</t>
  </si>
  <si>
    <t xml:space="preserve">Platillos Flexibles </t>
  </si>
  <si>
    <t>Set de 4 platillos flexibles, 5 cm de alto, material PVC  redondos planos. Diámetro 20 cm.  Espesor aprox. 18 mm</t>
  </si>
  <si>
    <t xml:space="preserve">Bandas elásticas </t>
  </si>
  <si>
    <t>Set de 5 Bandas Elásticas: 1 Banda resistencia x-ligera 4 a 11 lbs  1 bandas de Resistencia ligera 11 a 15 lbs , 1 Banda de Resistencia Mediana 15 a 20 lbs , 1 Banda de resistencia fuerte 20 a 24 lbs y una banda de resistencia X fuerte 20 a 30 lbs.</t>
  </si>
  <si>
    <t>Colchoneta</t>
  </si>
  <si>
    <t>Colchoneta tipo yoga, Pilates. Antideslizante 100%  Impermeable al Sudor con medidas aproximadas: 1.80 cm x 60 cm y espesor mínimo de 5 mm. En espuma polietileno de alta densidad  No se deforma, enrollable y fácil de guardar</t>
  </si>
  <si>
    <t>Set de aros agilidad</t>
  </si>
  <si>
    <t>Set de 3 aros de agilidad redondos planos. Material Polipropileno. Diámetro 60 cm.  Espesor aprox. 18 mm</t>
  </si>
  <si>
    <t>Escalera Agilidad</t>
  </si>
  <si>
    <t>Escalera de agilidad para suelo. MATERIAL: Correas de nylon,. 10 peldaños de PVC. Medida: 4 m x 47 cm Incluye bolsa de transporte. Color Varios Nota: Distancia entre peldaños ajustable.</t>
  </si>
  <si>
    <t>Cant.</t>
  </si>
  <si>
    <t>Kit Juventud 18-30 Años</t>
  </si>
  <si>
    <t>Gorra en tela esmeralda 100% algodón tipo Americana, Seis Ojetes Bordados que faciliten la transpiración, Seis cascos, Botón Forrado, Visera Recta en ABC de alta resistencia, Tafilete Frontal Absorbente de Sudos, Acentada con 5 Costuras a 1,16, Hebilla Antioxido Graduable, Dos Logos en la parte frontal y Posterior Bordados. Diferentes Edades</t>
  </si>
  <si>
    <t>Camiseta con diseño y logos institucionales.
Camiseta cuello redondo, manga corta tela 100% micro poliéster.</t>
  </si>
  <si>
    <t>Reloj cronómetro, con medidor frecuencia cardiaca y presión arterial</t>
  </si>
  <si>
    <t>Smart band Reloj manilla deportiva inteligente.Medición de la frecuencia cardíaca, calorías quemadas de medición, contador de  pasos.</t>
  </si>
  <si>
    <t>TRX</t>
  </si>
  <si>
    <t>Bandas de suspensión soporte 500 kilogramos, 3,20 metros, hebillas de acero, herrajes en acero que no se oxiden, manilares en goma que no se rasguen, tela de seguridad de alta carga, anclaje puerta y con bolsa de tela portable. 1 año de garantía</t>
  </si>
  <si>
    <t xml:space="preserve">Pesas </t>
  </si>
  <si>
    <t xml:space="preserve">Set de dos mancuernas con un peso cada una de 2 libras o 1 Kilogramo, 20 cm de alto, ancho 8 cm largo, cubrimiento en plástico inyectado, antideslizante y fácil de limpiar. Garantía 3 meses. </t>
  </si>
  <si>
    <t>Colchoneta tipo yoga, Pilates. Antideslizante 100%  Impermeable al Sudos con medidas aproximadas: 1.80 cm x 60 cm y espesor mínimo de 5 mm. En espuma polietileno de alta densidad  No se deforma, enrollable y fácil de guardar</t>
  </si>
  <si>
    <t>Set de 4 platillos flexibles, 5 cm de alto, material PVC  redondos planos. . Diámetro 20 cm.  Espesor aprox. 18 mm</t>
  </si>
  <si>
    <t>Set de 5 Bandas Elásticas: 1 Banda resistencia x-ligera 4 a 11 lbs  1 bandas de Resistencia ligera 11 a 15 lbs , 1 Banda de Resistencia Medium 15 a 20 lbs , 1 Banda de resistencia fuerte20 a 24 lbs y una banda de resistencia x 20 a 30 lbs- fuerte.</t>
  </si>
  <si>
    <t>Kit Adultos 30-60 Años</t>
  </si>
  <si>
    <t>Bandas de suspensión soporte 500 kilogramos, 3,20 metros, hebillas de acero, herrajes en acero que no se oxiden, manilares en goma que no se rasguen, tela de seguridad de alta carga, anclaje puerta con bolsa de tela portable. 1 año de garantía</t>
  </si>
  <si>
    <t xml:space="preserve">Set de dos mancuernas con un peso cada una de 2 libras 1 Kilogramo, 20 cm de alto, ancho 8 cm largo, cubrimiento en plástico inyectado, antideslizante y fácil de limpiar. Garantía 3 meses. </t>
  </si>
  <si>
    <t>Kit Adulto Mayor 60-100 Años</t>
  </si>
  <si>
    <t>Balón Pilates y/o Yoga</t>
  </si>
  <si>
    <t>Balón Resistente 180 Kg, Diámetro 55 cm, antiséptico, balón para ejercicio, material PVC, Alta densidad.</t>
  </si>
  <si>
    <t>Kit Discapacidad</t>
  </si>
  <si>
    <t xml:space="preserve">Bosu mini cojín </t>
  </si>
  <si>
    <t xml:space="preserve">Bosu mini cojín de disco para ejercicios de propiocepción, rehabilitación de rodilla y trabajo de equilibrio y de postura </t>
  </si>
  <si>
    <t>Pesas tobilleras</t>
  </si>
  <si>
    <t xml:space="preserve">Pesas tobilleras 2 kg </t>
  </si>
  <si>
    <t>Subtotal</t>
  </si>
  <si>
    <t>I.V.A.</t>
  </si>
  <si>
    <t>TOTAL</t>
  </si>
  <si>
    <r>
      <rPr>
        <b/>
        <sz val="16"/>
        <color theme="1"/>
        <rFont val="Calibri"/>
        <family val="2"/>
        <scheme val="minor"/>
      </rPr>
      <t>DE CONFORMIDAD CON EL  ARTÍCULO 447 DEL ESTATUTO TRIBUTARIO:</t>
    </r>
    <r>
      <rPr>
        <sz val="16"/>
        <color theme="1"/>
        <rFont val="Calibri"/>
        <family val="2"/>
        <scheme val="minor"/>
      </rPr>
      <t xml:space="preserve"> En la venta y prestación de servicios, la base gravable será el valor total de la operación, sea que ésta se realice de contado o a crédito, incluyendo entre otros los gastos directos de financiación ordinaria, extraordinaria, o moratoria, accesorios, acarreos, instalaciones, seguros, comisiones, garantías y demás erogaciones complementarias, aunque se facturen o convengan por separado y aunque, considerados independientemente, no se encuentren sometidos a imposición.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</si>
</sst>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0">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sz val="12"/>
      <name val="Calibri"/>
      <scheme val="minor"/>
    </font>
    <font>
      <u/>
      <sz val="12"/>
      <color theme="10"/>
      <name val="Calibri"/>
      <family val="2"/>
      <scheme val="minor"/>
    </font>
    <font>
      <u/>
      <sz val="12"/>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s>
  <cellStyleXfs count="72">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5">
    <xf numFmtId="0" fontId="0" fillId="0" borderId="0" xfId="0"/>
    <xf numFmtId="0" fontId="0" fillId="0" borderId="0" xfId="0" applyAlignment="1">
      <alignment wrapText="1"/>
    </xf>
    <xf numFmtId="0" fontId="1" fillId="0" borderId="1" xfId="0" applyFont="1" applyBorder="1" applyAlignment="1">
      <alignment horizontal="center" vertical="center"/>
    </xf>
    <xf numFmtId="164" fontId="0" fillId="0" borderId="1" xfId="1" applyFont="1" applyBorder="1" applyAlignment="1">
      <alignment horizontal="center" vertical="center"/>
    </xf>
    <xf numFmtId="0" fontId="1" fillId="0" borderId="1" xfId="0" applyFont="1" applyBorder="1" applyAlignment="1">
      <alignment wrapText="1"/>
    </xf>
    <xf numFmtId="0" fontId="0" fillId="2" borderId="1" xfId="0" applyFill="1" applyBorder="1" applyAlignment="1">
      <alignment vertical="top" wrapText="1"/>
    </xf>
    <xf numFmtId="0" fontId="1" fillId="2"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wrapText="1"/>
    </xf>
    <xf numFmtId="0" fontId="1" fillId="0" borderId="1" xfId="0" applyFont="1" applyBorder="1" applyAlignment="1">
      <alignment horizontal="left"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xf>
    <xf numFmtId="0" fontId="0" fillId="0" borderId="0" xfId="0"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xf>
    <xf numFmtId="0" fontId="2" fillId="5" borderId="1" xfId="0" applyFont="1" applyFill="1" applyBorder="1" applyAlignment="1">
      <alignment horizontal="center" vertical="center" wrapText="1"/>
    </xf>
    <xf numFmtId="164" fontId="0" fillId="0" borderId="0" xfId="1" applyFont="1" applyBorder="1" applyAlignment="1">
      <alignment horizontal="center" vertical="center"/>
    </xf>
    <xf numFmtId="0" fontId="1" fillId="2" borderId="1" xfId="0" applyFont="1" applyFill="1" applyBorder="1" applyAlignment="1">
      <alignment horizontal="left"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4" fillId="0" borderId="2" xfId="0" applyFont="1" applyBorder="1" applyAlignment="1">
      <alignment horizontal="center" vertical="center" wrapText="1"/>
    </xf>
    <xf numFmtId="164" fontId="0" fillId="0" borderId="0" xfId="0" applyNumberFormat="1"/>
    <xf numFmtId="164" fontId="0" fillId="0" borderId="1" xfId="0" applyNumberFormat="1" applyBorder="1" applyAlignment="1">
      <alignment vertical="center"/>
    </xf>
    <xf numFmtId="164" fontId="0" fillId="0" borderId="13" xfId="0" applyNumberFormat="1" applyBorder="1"/>
    <xf numFmtId="0" fontId="0" fillId="2" borderId="1" xfId="0" applyFill="1" applyBorder="1" applyAlignment="1">
      <alignment horizontal="left" vertical="center"/>
    </xf>
    <xf numFmtId="0" fontId="0" fillId="2" borderId="1" xfId="0" applyFill="1" applyBorder="1" applyAlignment="1">
      <alignment horizontal="left" wrapText="1"/>
    </xf>
    <xf numFmtId="0" fontId="0" fillId="0" borderId="0" xfId="0" applyAlignment="1">
      <alignment horizont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3" fillId="4" borderId="1" xfId="0" applyFont="1" applyFill="1" applyBorder="1" applyAlignment="1">
      <alignment horizontal="center"/>
    </xf>
    <xf numFmtId="0" fontId="2" fillId="5" borderId="1" xfId="0" applyFont="1" applyFill="1" applyBorder="1" applyAlignment="1">
      <alignment horizontal="center"/>
    </xf>
  </cellXfs>
  <cellStyles count="72">
    <cellStyle name="Hipervínculo" xfId="68" builtinId="8" hidden="1"/>
    <cellStyle name="Hipervínculo" xfId="70" builtinId="8" hidden="1"/>
    <cellStyle name="Hipervínculo" xfId="66" builtinId="8" hidden="1"/>
    <cellStyle name="Hipervínculo" xfId="24" builtinId="8" hidden="1"/>
    <cellStyle name="Hipervínculo" xfId="26" builtinId="8" hidden="1"/>
    <cellStyle name="Hipervínculo" xfId="28" builtinId="8" hidden="1"/>
    <cellStyle name="Hipervínculo" xfId="32" builtinId="8" hidden="1"/>
    <cellStyle name="Hipervínculo" xfId="34" builtinId="8" hidden="1"/>
    <cellStyle name="Hipervínculo" xfId="36" builtinId="8" hidden="1"/>
    <cellStyle name="Hipervínculo" xfId="40" builtinId="8" hidden="1"/>
    <cellStyle name="Hipervínculo" xfId="42" builtinId="8" hidden="1"/>
    <cellStyle name="Hipervínculo" xfId="44" builtinId="8" hidden="1"/>
    <cellStyle name="Hipervínculo" xfId="48" builtinId="8" hidden="1"/>
    <cellStyle name="Hipervínculo" xfId="50" builtinId="8" hidden="1"/>
    <cellStyle name="Hipervínculo" xfId="52" builtinId="8" hidden="1"/>
    <cellStyle name="Hipervínculo" xfId="56" builtinId="8" hidden="1"/>
    <cellStyle name="Hipervínculo" xfId="58" builtinId="8" hidden="1"/>
    <cellStyle name="Hipervínculo" xfId="60" builtinId="8" hidden="1"/>
    <cellStyle name="Hipervínculo" xfId="64" builtinId="8" hidden="1"/>
    <cellStyle name="Hipervínculo" xfId="62" builtinId="8" hidden="1"/>
    <cellStyle name="Hipervínculo" xfId="54" builtinId="8" hidden="1"/>
    <cellStyle name="Hipervínculo" xfId="46" builtinId="8" hidden="1"/>
    <cellStyle name="Hipervínculo" xfId="38" builtinId="8" hidden="1"/>
    <cellStyle name="Hipervínculo" xfId="30" builtinId="8" hidden="1"/>
    <cellStyle name="Hipervínculo" xfId="22" builtinId="8" hidden="1"/>
    <cellStyle name="Hipervínculo" xfId="10" builtinId="8" hidden="1"/>
    <cellStyle name="Hipervínculo" xfId="12" builtinId="8" hidden="1"/>
    <cellStyle name="Hipervínculo" xfId="16" builtinId="8" hidden="1"/>
    <cellStyle name="Hipervínculo" xfId="18" builtinId="8" hidden="1"/>
    <cellStyle name="Hipervínculo" xfId="20" builtinId="8" hidden="1"/>
    <cellStyle name="Hipervínculo" xfId="14" builtinId="8" hidden="1"/>
    <cellStyle name="Hipervínculo" xfId="6" builtinId="8" hidden="1"/>
    <cellStyle name="Hipervínculo" xfId="8" builtinId="8" hidden="1"/>
    <cellStyle name="Hipervínculo" xfId="4" builtinId="8" hidden="1"/>
    <cellStyle name="Hipervínculo" xfId="2" builtinId="8" hidden="1"/>
    <cellStyle name="Hipervínculo visitado" xfId="47" builtinId="9" hidden="1"/>
    <cellStyle name="Hipervínculo visitado" xfId="51" builtinId="9" hidden="1"/>
    <cellStyle name="Hipervínculo visitado" xfId="53" builtinId="9" hidden="1"/>
    <cellStyle name="Hipervínculo visitado" xfId="55" builtinId="9" hidden="1"/>
    <cellStyle name="Hipervínculo visitado" xfId="59" builtinId="9" hidden="1"/>
    <cellStyle name="Hipervínculo visitado" xfId="61" builtinId="9" hidden="1"/>
    <cellStyle name="Hipervínculo visitado" xfId="63" builtinId="9" hidden="1"/>
    <cellStyle name="Hipervínculo visitado" xfId="67" builtinId="9" hidden="1"/>
    <cellStyle name="Hipervínculo visitado" xfId="69" builtinId="9" hidden="1"/>
    <cellStyle name="Hipervínculo visitado" xfId="71" builtinId="9" hidden="1"/>
    <cellStyle name="Hipervínculo visitado" xfId="65" builtinId="9" hidden="1"/>
    <cellStyle name="Hipervínculo visitado" xfId="57" builtinId="9" hidden="1"/>
    <cellStyle name="Hipervínculo visitado" xfId="49" builtinId="9" hidden="1"/>
    <cellStyle name="Hipervínculo visitado" xfId="21" builtinId="9" hidden="1"/>
    <cellStyle name="Hipervínculo visitado" xfId="23"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3" builtinId="9" hidden="1"/>
    <cellStyle name="Hipervínculo visitado" xfId="45" builtinId="9" hidden="1"/>
    <cellStyle name="Hipervínculo visitado" xfId="41" builtinId="9" hidden="1"/>
    <cellStyle name="Hipervínculo visitado" xfId="25"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7" builtinId="9" hidden="1"/>
    <cellStyle name="Hipervínculo visitado" xfId="9" builtinId="9" hidden="1"/>
    <cellStyle name="Hipervínculo visitado" xfId="5" builtinId="9" hidden="1"/>
    <cellStyle name="Hipervínculo visitado" xfId="3" builtinId="9" hidden="1"/>
    <cellStyle name="Moneda [0]" xfId="1" builtinId="7"/>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tabSelected="1" zoomScale="77" zoomScaleNormal="77" zoomScalePageLayoutView="77" workbookViewId="0">
      <selection activeCell="C56" sqref="C56"/>
    </sheetView>
  </sheetViews>
  <sheetFormatPr defaultColWidth="11" defaultRowHeight="15.75"/>
  <cols>
    <col min="1" max="1" width="22.125" style="1" customWidth="1"/>
    <col min="2" max="2" width="25.625" style="13" customWidth="1"/>
    <col min="3" max="3" width="61" customWidth="1"/>
    <col min="4" max="4" width="8.375" customWidth="1"/>
    <col min="5" max="8" width="15" customWidth="1"/>
    <col min="9" max="9" width="12.625" style="13" bestFit="1" customWidth="1"/>
    <col min="10" max="10" width="11.5" bestFit="1" customWidth="1"/>
    <col min="11" max="14" width="15" customWidth="1"/>
  </cols>
  <sheetData>
    <row r="1" spans="1:10" ht="21" customHeight="1">
      <c r="A1" s="29"/>
      <c r="B1" s="29"/>
      <c r="C1" s="29"/>
      <c r="D1" s="29"/>
      <c r="E1" s="29"/>
      <c r="F1" s="29"/>
      <c r="G1" s="29"/>
      <c r="H1" s="29"/>
    </row>
    <row r="2" spans="1:10" ht="23.25" customHeight="1">
      <c r="A2" s="43" t="s">
        <v>0</v>
      </c>
      <c r="B2" s="43"/>
      <c r="C2" s="43"/>
      <c r="D2" s="43"/>
      <c r="E2" s="43"/>
      <c r="F2" s="43"/>
      <c r="G2" s="43"/>
      <c r="H2" s="43"/>
      <c r="I2" s="43"/>
    </row>
    <row r="3" spans="1:10" ht="23.25" customHeight="1">
      <c r="A3" s="43" t="s">
        <v>1</v>
      </c>
      <c r="B3" s="43"/>
      <c r="C3" s="43"/>
      <c r="D3" s="43"/>
      <c r="E3" s="43"/>
      <c r="F3" s="43"/>
      <c r="G3" s="43"/>
      <c r="H3" s="43"/>
      <c r="I3" s="43"/>
    </row>
    <row r="4" spans="1:10" ht="23.25" customHeight="1">
      <c r="A4" s="43" t="s">
        <v>2</v>
      </c>
      <c r="B4" s="43"/>
      <c r="C4" s="43"/>
      <c r="D4" s="43"/>
      <c r="E4" s="43"/>
      <c r="F4" s="43"/>
      <c r="G4" s="43"/>
      <c r="H4" s="43"/>
      <c r="I4" s="43"/>
    </row>
    <row r="5" spans="1:10" ht="23.25" customHeight="1">
      <c r="A5" s="44" t="s">
        <v>3</v>
      </c>
      <c r="B5" s="44"/>
      <c r="C5" s="44"/>
      <c r="D5" s="44"/>
      <c r="E5" s="44"/>
      <c r="F5" s="44"/>
      <c r="G5" s="44"/>
      <c r="H5" s="44"/>
      <c r="I5" s="44"/>
    </row>
    <row r="6" spans="1:10" ht="45">
      <c r="A6" s="21" t="s">
        <v>4</v>
      </c>
      <c r="B6" s="22" t="s">
        <v>5</v>
      </c>
      <c r="C6" s="22" t="s">
        <v>6</v>
      </c>
      <c r="D6" s="22" t="s">
        <v>7</v>
      </c>
      <c r="E6" s="23" t="s">
        <v>8</v>
      </c>
      <c r="F6" s="23" t="s">
        <v>9</v>
      </c>
      <c r="G6" s="23" t="s">
        <v>10</v>
      </c>
      <c r="H6" s="23" t="s">
        <v>11</v>
      </c>
      <c r="I6" s="23" t="s">
        <v>12</v>
      </c>
    </row>
    <row r="7" spans="1:10" ht="31.5">
      <c r="A7" s="39" t="s">
        <v>13</v>
      </c>
      <c r="B7" s="14" t="s">
        <v>14</v>
      </c>
      <c r="C7" s="7" t="s">
        <v>15</v>
      </c>
      <c r="D7" s="2">
        <v>200</v>
      </c>
      <c r="E7" s="3">
        <v>0</v>
      </c>
      <c r="F7" s="3">
        <f>E7*19%</f>
        <v>0</v>
      </c>
      <c r="G7" s="3">
        <f>F7+E7</f>
        <v>0</v>
      </c>
      <c r="H7" s="3">
        <f>E7*D7</f>
        <v>0</v>
      </c>
      <c r="I7" s="25">
        <f>H7*0.19+H7</f>
        <v>0</v>
      </c>
      <c r="J7" s="24"/>
    </row>
    <row r="8" spans="1:10" ht="47.25">
      <c r="A8" s="40"/>
      <c r="B8" s="14" t="s">
        <v>16</v>
      </c>
      <c r="C8" s="4" t="s">
        <v>17</v>
      </c>
      <c r="D8" s="2">
        <v>200</v>
      </c>
      <c r="E8" s="3">
        <v>0</v>
      </c>
      <c r="F8" s="3">
        <f t="shared" ref="F8:F63" si="0">E8*19%</f>
        <v>0</v>
      </c>
      <c r="G8" s="3">
        <f t="shared" ref="G8:G63" si="1">F8+E8</f>
        <v>0</v>
      </c>
      <c r="H8" s="3">
        <f t="shared" ref="H8:H63" si="2">E8*D8</f>
        <v>0</v>
      </c>
      <c r="I8" s="25">
        <f>H8*0.19+H8</f>
        <v>0</v>
      </c>
    </row>
    <row r="9" spans="1:10" ht="78.75">
      <c r="A9" s="40"/>
      <c r="B9" s="14" t="s">
        <v>18</v>
      </c>
      <c r="C9" s="9" t="s">
        <v>19</v>
      </c>
      <c r="D9" s="2">
        <v>200</v>
      </c>
      <c r="E9" s="3">
        <v>0</v>
      </c>
      <c r="F9" s="3">
        <f t="shared" si="0"/>
        <v>0</v>
      </c>
      <c r="G9" s="3">
        <f t="shared" si="1"/>
        <v>0</v>
      </c>
      <c r="H9" s="3">
        <f t="shared" si="2"/>
        <v>0</v>
      </c>
      <c r="I9" s="25">
        <f t="shared" ref="I9:I63" si="3">H9*0.19+H9</f>
        <v>0</v>
      </c>
    </row>
    <row r="10" spans="1:10" ht="31.5">
      <c r="A10" s="40"/>
      <c r="B10" s="14" t="s">
        <v>20</v>
      </c>
      <c r="C10" s="7" t="s">
        <v>21</v>
      </c>
      <c r="D10" s="2">
        <v>200</v>
      </c>
      <c r="E10" s="3">
        <v>0</v>
      </c>
      <c r="F10" s="3">
        <f t="shared" si="0"/>
        <v>0</v>
      </c>
      <c r="G10" s="3">
        <f t="shared" si="1"/>
        <v>0</v>
      </c>
      <c r="H10" s="3">
        <f t="shared" si="2"/>
        <v>0</v>
      </c>
      <c r="I10" s="25">
        <f t="shared" si="3"/>
        <v>0</v>
      </c>
    </row>
    <row r="11" spans="1:10" ht="31.5">
      <c r="A11" s="40"/>
      <c r="B11" s="14" t="s">
        <v>22</v>
      </c>
      <c r="C11" s="1" t="s">
        <v>23</v>
      </c>
      <c r="D11" s="2">
        <v>200</v>
      </c>
      <c r="E11" s="3">
        <v>0</v>
      </c>
      <c r="F11" s="3">
        <f t="shared" si="0"/>
        <v>0</v>
      </c>
      <c r="G11" s="3">
        <f t="shared" si="1"/>
        <v>0</v>
      </c>
      <c r="H11" s="3">
        <f t="shared" si="2"/>
        <v>0</v>
      </c>
      <c r="I11" s="25">
        <f t="shared" si="3"/>
        <v>0</v>
      </c>
    </row>
    <row r="12" spans="1:10" ht="63">
      <c r="A12" s="40"/>
      <c r="B12" s="14" t="s">
        <v>24</v>
      </c>
      <c r="C12" s="9" t="s">
        <v>25</v>
      </c>
      <c r="D12" s="2">
        <v>70</v>
      </c>
      <c r="E12" s="3">
        <v>0</v>
      </c>
      <c r="F12" s="3">
        <f t="shared" si="0"/>
        <v>0</v>
      </c>
      <c r="G12" s="3">
        <f t="shared" si="1"/>
        <v>0</v>
      </c>
      <c r="H12" s="3">
        <f t="shared" si="2"/>
        <v>0</v>
      </c>
      <c r="I12" s="25">
        <f t="shared" si="3"/>
        <v>0</v>
      </c>
    </row>
    <row r="13" spans="1:10" ht="93" customHeight="1">
      <c r="A13" s="40"/>
      <c r="B13" s="14" t="s">
        <v>26</v>
      </c>
      <c r="C13" s="5" t="s">
        <v>27</v>
      </c>
      <c r="D13" s="2">
        <v>65</v>
      </c>
      <c r="E13" s="3">
        <v>0</v>
      </c>
      <c r="F13" s="3">
        <f t="shared" si="0"/>
        <v>0</v>
      </c>
      <c r="G13" s="3">
        <f t="shared" si="1"/>
        <v>0</v>
      </c>
      <c r="H13" s="3">
        <f t="shared" si="2"/>
        <v>0</v>
      </c>
      <c r="I13" s="25">
        <f t="shared" si="3"/>
        <v>0</v>
      </c>
    </row>
    <row r="14" spans="1:10" ht="47.25">
      <c r="A14" s="40"/>
      <c r="B14" s="14" t="s">
        <v>28</v>
      </c>
      <c r="C14" s="9" t="s">
        <v>29</v>
      </c>
      <c r="D14" s="2">
        <v>65</v>
      </c>
      <c r="E14" s="3">
        <v>0</v>
      </c>
      <c r="F14" s="3">
        <f t="shared" si="0"/>
        <v>0</v>
      </c>
      <c r="G14" s="3">
        <f t="shared" si="1"/>
        <v>0</v>
      </c>
      <c r="H14" s="3">
        <f t="shared" si="2"/>
        <v>0</v>
      </c>
      <c r="I14" s="25">
        <f t="shared" si="3"/>
        <v>0</v>
      </c>
    </row>
    <row r="15" spans="1:10" ht="47.25">
      <c r="A15" s="40"/>
      <c r="B15" s="14" t="s">
        <v>30</v>
      </c>
      <c r="C15" s="9" t="s">
        <v>31</v>
      </c>
      <c r="D15" s="2">
        <v>200</v>
      </c>
      <c r="E15" s="3">
        <v>0</v>
      </c>
      <c r="F15" s="3">
        <f t="shared" si="0"/>
        <v>0</v>
      </c>
      <c r="G15" s="3">
        <f t="shared" si="1"/>
        <v>0</v>
      </c>
      <c r="H15" s="3">
        <f t="shared" si="2"/>
        <v>0</v>
      </c>
      <c r="I15" s="25">
        <f t="shared" si="3"/>
        <v>0</v>
      </c>
    </row>
    <row r="16" spans="1:10" ht="31.5">
      <c r="A16" s="40"/>
      <c r="B16" s="14" t="s">
        <v>32</v>
      </c>
      <c r="C16" s="9" t="s">
        <v>33</v>
      </c>
      <c r="D16" s="2">
        <v>200</v>
      </c>
      <c r="E16" s="3">
        <v>0</v>
      </c>
      <c r="F16" s="3">
        <f t="shared" si="0"/>
        <v>0</v>
      </c>
      <c r="G16" s="3">
        <f t="shared" si="1"/>
        <v>0</v>
      </c>
      <c r="H16" s="3">
        <f t="shared" si="2"/>
        <v>0</v>
      </c>
      <c r="I16" s="25">
        <f t="shared" si="3"/>
        <v>0</v>
      </c>
    </row>
    <row r="17" spans="1:9" ht="72.95" customHeight="1">
      <c r="A17" s="40"/>
      <c r="B17" s="14" t="s">
        <v>34</v>
      </c>
      <c r="C17" s="9" t="s">
        <v>35</v>
      </c>
      <c r="D17" s="2">
        <v>200</v>
      </c>
      <c r="E17" s="3">
        <v>0</v>
      </c>
      <c r="F17" s="3">
        <f t="shared" si="0"/>
        <v>0</v>
      </c>
      <c r="G17" s="3">
        <f t="shared" si="1"/>
        <v>0</v>
      </c>
      <c r="H17" s="3">
        <f t="shared" si="2"/>
        <v>0</v>
      </c>
      <c r="I17" s="25">
        <f t="shared" si="3"/>
        <v>0</v>
      </c>
    </row>
    <row r="18" spans="1:9" ht="69" customHeight="1">
      <c r="A18" s="40"/>
      <c r="B18" s="14" t="s">
        <v>36</v>
      </c>
      <c r="C18" s="9" t="s">
        <v>37</v>
      </c>
      <c r="D18" s="2">
        <v>200</v>
      </c>
      <c r="E18" s="3">
        <v>0</v>
      </c>
      <c r="F18" s="3">
        <f t="shared" si="0"/>
        <v>0</v>
      </c>
      <c r="G18" s="3">
        <f t="shared" si="1"/>
        <v>0</v>
      </c>
      <c r="H18" s="3">
        <f t="shared" si="2"/>
        <v>0</v>
      </c>
      <c r="I18" s="25">
        <f t="shared" si="3"/>
        <v>0</v>
      </c>
    </row>
    <row r="19" spans="1:9" ht="31.5">
      <c r="A19" s="40"/>
      <c r="B19" s="10" t="s">
        <v>38</v>
      </c>
      <c r="C19" s="9" t="s">
        <v>39</v>
      </c>
      <c r="D19" s="2">
        <v>200</v>
      </c>
      <c r="E19" s="3">
        <v>0</v>
      </c>
      <c r="F19" s="3">
        <f t="shared" si="0"/>
        <v>0</v>
      </c>
      <c r="G19" s="3">
        <f t="shared" si="1"/>
        <v>0</v>
      </c>
      <c r="H19" s="3">
        <f t="shared" si="2"/>
        <v>0</v>
      </c>
      <c r="I19" s="25">
        <f t="shared" si="3"/>
        <v>0</v>
      </c>
    </row>
    <row r="20" spans="1:9" ht="47.25">
      <c r="A20" s="41"/>
      <c r="B20" s="8" t="s">
        <v>40</v>
      </c>
      <c r="C20" s="9" t="s">
        <v>41</v>
      </c>
      <c r="D20" s="2">
        <v>200</v>
      </c>
      <c r="E20" s="3">
        <v>0</v>
      </c>
      <c r="F20" s="3">
        <f t="shared" si="0"/>
        <v>0</v>
      </c>
      <c r="G20" s="3">
        <f t="shared" si="1"/>
        <v>0</v>
      </c>
      <c r="H20" s="3">
        <f t="shared" si="2"/>
        <v>0</v>
      </c>
      <c r="I20" s="25">
        <f t="shared" si="3"/>
        <v>0</v>
      </c>
    </row>
    <row r="21" spans="1:9" ht="39" customHeight="1">
      <c r="A21" s="18" t="s">
        <v>4</v>
      </c>
      <c r="B21" s="11" t="s">
        <v>5</v>
      </c>
      <c r="C21" s="11" t="s">
        <v>6</v>
      </c>
      <c r="D21" s="12" t="s">
        <v>42</v>
      </c>
      <c r="E21" s="3">
        <v>0</v>
      </c>
      <c r="F21" s="3">
        <f t="shared" si="0"/>
        <v>0</v>
      </c>
      <c r="G21" s="3">
        <f t="shared" si="1"/>
        <v>0</v>
      </c>
      <c r="H21" s="3"/>
      <c r="I21" s="25"/>
    </row>
    <row r="22" spans="1:9" ht="31.5">
      <c r="A22" s="39" t="s">
        <v>43</v>
      </c>
      <c r="B22" s="14" t="s">
        <v>14</v>
      </c>
      <c r="C22" s="7" t="s">
        <v>15</v>
      </c>
      <c r="D22" s="2">
        <v>200</v>
      </c>
      <c r="E22" s="3">
        <v>0</v>
      </c>
      <c r="F22" s="3">
        <f t="shared" si="0"/>
        <v>0</v>
      </c>
      <c r="G22" s="3">
        <f t="shared" si="1"/>
        <v>0</v>
      </c>
      <c r="H22" s="3">
        <f t="shared" si="2"/>
        <v>0</v>
      </c>
      <c r="I22" s="25">
        <f t="shared" si="3"/>
        <v>0</v>
      </c>
    </row>
    <row r="23" spans="1:9" ht="47.25">
      <c r="A23" s="40"/>
      <c r="B23" s="14" t="s">
        <v>16</v>
      </c>
      <c r="C23" s="4" t="s">
        <v>17</v>
      </c>
      <c r="D23" s="2">
        <v>200</v>
      </c>
      <c r="E23" s="3">
        <v>0</v>
      </c>
      <c r="F23" s="3">
        <f t="shared" si="0"/>
        <v>0</v>
      </c>
      <c r="G23" s="3">
        <f t="shared" si="1"/>
        <v>0</v>
      </c>
      <c r="H23" s="3">
        <f t="shared" si="2"/>
        <v>0</v>
      </c>
      <c r="I23" s="25">
        <f t="shared" si="3"/>
        <v>0</v>
      </c>
    </row>
    <row r="24" spans="1:9" ht="78.75">
      <c r="A24" s="40"/>
      <c r="B24" s="14" t="s">
        <v>18</v>
      </c>
      <c r="C24" s="9" t="s">
        <v>44</v>
      </c>
      <c r="D24" s="2">
        <v>200</v>
      </c>
      <c r="E24" s="3">
        <v>0</v>
      </c>
      <c r="F24" s="3">
        <f t="shared" si="0"/>
        <v>0</v>
      </c>
      <c r="G24" s="3">
        <f t="shared" si="1"/>
        <v>0</v>
      </c>
      <c r="H24" s="3">
        <f t="shared" si="2"/>
        <v>0</v>
      </c>
      <c r="I24" s="25">
        <f t="shared" si="3"/>
        <v>0</v>
      </c>
    </row>
    <row r="25" spans="1:9" ht="31.5">
      <c r="A25" s="40"/>
      <c r="B25" s="14" t="s">
        <v>20</v>
      </c>
      <c r="C25" s="7" t="s">
        <v>45</v>
      </c>
      <c r="D25" s="2">
        <v>200</v>
      </c>
      <c r="E25" s="3">
        <v>0</v>
      </c>
      <c r="F25" s="3">
        <f t="shared" si="0"/>
        <v>0</v>
      </c>
      <c r="G25" s="3">
        <f t="shared" si="1"/>
        <v>0</v>
      </c>
      <c r="H25" s="3">
        <f t="shared" si="2"/>
        <v>0</v>
      </c>
      <c r="I25" s="25">
        <f t="shared" si="3"/>
        <v>0</v>
      </c>
    </row>
    <row r="26" spans="1:9" ht="47.25">
      <c r="A26" s="40"/>
      <c r="B26" s="14" t="s">
        <v>46</v>
      </c>
      <c r="C26" s="5" t="s">
        <v>47</v>
      </c>
      <c r="D26" s="2">
        <v>200</v>
      </c>
      <c r="E26" s="3">
        <v>0</v>
      </c>
      <c r="F26" s="3">
        <f t="shared" si="0"/>
        <v>0</v>
      </c>
      <c r="G26" s="3">
        <f t="shared" si="1"/>
        <v>0</v>
      </c>
      <c r="H26" s="3">
        <f t="shared" si="2"/>
        <v>0</v>
      </c>
      <c r="I26" s="25">
        <f t="shared" si="3"/>
        <v>0</v>
      </c>
    </row>
    <row r="27" spans="1:9" ht="31.5">
      <c r="A27" s="40"/>
      <c r="B27" s="14" t="s">
        <v>22</v>
      </c>
      <c r="C27" s="1" t="s">
        <v>23</v>
      </c>
      <c r="D27" s="2">
        <v>200</v>
      </c>
      <c r="E27" s="3">
        <v>0</v>
      </c>
      <c r="F27" s="3">
        <f t="shared" si="0"/>
        <v>0</v>
      </c>
      <c r="G27" s="3">
        <f t="shared" si="1"/>
        <v>0</v>
      </c>
      <c r="H27" s="3">
        <f t="shared" si="2"/>
        <v>0</v>
      </c>
      <c r="I27" s="25">
        <f t="shared" si="3"/>
        <v>0</v>
      </c>
    </row>
    <row r="28" spans="1:9" ht="63">
      <c r="A28" s="40"/>
      <c r="B28" s="15" t="s">
        <v>48</v>
      </c>
      <c r="C28" s="9" t="s">
        <v>49</v>
      </c>
      <c r="D28" s="2">
        <v>200</v>
      </c>
      <c r="E28" s="3">
        <v>0</v>
      </c>
      <c r="F28" s="3">
        <f t="shared" si="0"/>
        <v>0</v>
      </c>
      <c r="G28" s="3">
        <f t="shared" si="1"/>
        <v>0</v>
      </c>
      <c r="H28" s="3">
        <f t="shared" si="2"/>
        <v>0</v>
      </c>
      <c r="I28" s="25">
        <f t="shared" si="3"/>
        <v>0</v>
      </c>
    </row>
    <row r="29" spans="1:9" ht="47.25">
      <c r="A29" s="40"/>
      <c r="B29" s="15" t="s">
        <v>50</v>
      </c>
      <c r="C29" s="9" t="s">
        <v>51</v>
      </c>
      <c r="D29" s="2">
        <v>200</v>
      </c>
      <c r="E29" s="3">
        <v>0</v>
      </c>
      <c r="F29" s="3">
        <f t="shared" si="0"/>
        <v>0</v>
      </c>
      <c r="G29" s="3">
        <f t="shared" si="1"/>
        <v>0</v>
      </c>
      <c r="H29" s="3">
        <f t="shared" si="2"/>
        <v>0</v>
      </c>
      <c r="I29" s="25">
        <f t="shared" si="3"/>
        <v>0</v>
      </c>
    </row>
    <row r="30" spans="1:9" ht="63">
      <c r="A30" s="40"/>
      <c r="B30" s="14" t="s">
        <v>36</v>
      </c>
      <c r="C30" s="9" t="s">
        <v>52</v>
      </c>
      <c r="D30" s="2">
        <v>200</v>
      </c>
      <c r="E30" s="3">
        <v>0</v>
      </c>
      <c r="F30" s="3">
        <f t="shared" si="0"/>
        <v>0</v>
      </c>
      <c r="G30" s="3">
        <f t="shared" si="1"/>
        <v>0</v>
      </c>
      <c r="H30" s="3">
        <f t="shared" si="2"/>
        <v>0</v>
      </c>
      <c r="I30" s="25">
        <f t="shared" si="3"/>
        <v>0</v>
      </c>
    </row>
    <row r="31" spans="1:9" ht="31.5">
      <c r="A31" s="40"/>
      <c r="B31" s="14" t="s">
        <v>32</v>
      </c>
      <c r="C31" s="9" t="s">
        <v>53</v>
      </c>
      <c r="D31" s="2">
        <v>200</v>
      </c>
      <c r="E31" s="3">
        <v>0</v>
      </c>
      <c r="F31" s="3">
        <f t="shared" si="0"/>
        <v>0</v>
      </c>
      <c r="G31" s="3">
        <f t="shared" si="1"/>
        <v>0</v>
      </c>
      <c r="H31" s="3">
        <f t="shared" si="2"/>
        <v>0</v>
      </c>
      <c r="I31" s="25">
        <f t="shared" si="3"/>
        <v>0</v>
      </c>
    </row>
    <row r="32" spans="1:9" ht="63">
      <c r="A32" s="40"/>
      <c r="B32" s="14" t="s">
        <v>34</v>
      </c>
      <c r="C32" s="9" t="s">
        <v>54</v>
      </c>
      <c r="D32" s="2">
        <v>200</v>
      </c>
      <c r="E32" s="3">
        <v>0</v>
      </c>
      <c r="F32" s="3">
        <f t="shared" si="0"/>
        <v>0</v>
      </c>
      <c r="G32" s="3">
        <f t="shared" si="1"/>
        <v>0</v>
      </c>
      <c r="H32" s="3">
        <f t="shared" si="2"/>
        <v>0</v>
      </c>
      <c r="I32" s="25">
        <f t="shared" si="3"/>
        <v>0</v>
      </c>
    </row>
    <row r="33" spans="1:9">
      <c r="A33" s="18" t="s">
        <v>4</v>
      </c>
      <c r="B33" s="11" t="s">
        <v>5</v>
      </c>
      <c r="C33" s="12" t="s">
        <v>6</v>
      </c>
      <c r="D33" s="12" t="s">
        <v>42</v>
      </c>
      <c r="E33" s="3"/>
      <c r="F33" s="3"/>
      <c r="G33" s="3"/>
      <c r="H33" s="3"/>
      <c r="I33" s="25"/>
    </row>
    <row r="34" spans="1:9" ht="31.5">
      <c r="A34" s="39" t="s">
        <v>55</v>
      </c>
      <c r="B34" s="14" t="s">
        <v>14</v>
      </c>
      <c r="C34" s="7" t="s">
        <v>15</v>
      </c>
      <c r="D34" s="2">
        <v>200</v>
      </c>
      <c r="E34" s="3">
        <v>0</v>
      </c>
      <c r="F34" s="3">
        <f t="shared" si="0"/>
        <v>0</v>
      </c>
      <c r="G34" s="3">
        <f t="shared" si="1"/>
        <v>0</v>
      </c>
      <c r="H34" s="3">
        <f t="shared" si="2"/>
        <v>0</v>
      </c>
      <c r="I34" s="25">
        <f t="shared" si="3"/>
        <v>0</v>
      </c>
    </row>
    <row r="35" spans="1:9" ht="47.25">
      <c r="A35" s="40"/>
      <c r="B35" s="14" t="s">
        <v>16</v>
      </c>
      <c r="C35" s="4" t="s">
        <v>17</v>
      </c>
      <c r="D35" s="2">
        <v>200</v>
      </c>
      <c r="E35" s="3">
        <v>0</v>
      </c>
      <c r="F35" s="3">
        <f t="shared" si="0"/>
        <v>0</v>
      </c>
      <c r="G35" s="3">
        <f t="shared" si="1"/>
        <v>0</v>
      </c>
      <c r="H35" s="3">
        <f t="shared" si="2"/>
        <v>0</v>
      </c>
      <c r="I35" s="25">
        <f t="shared" si="3"/>
        <v>0</v>
      </c>
    </row>
    <row r="36" spans="1:9" ht="78.75">
      <c r="A36" s="40"/>
      <c r="B36" s="14" t="s">
        <v>18</v>
      </c>
      <c r="C36" s="9" t="s">
        <v>44</v>
      </c>
      <c r="D36" s="2">
        <v>200</v>
      </c>
      <c r="E36" s="3">
        <v>0</v>
      </c>
      <c r="F36" s="3">
        <f t="shared" si="0"/>
        <v>0</v>
      </c>
      <c r="G36" s="3">
        <f t="shared" si="1"/>
        <v>0</v>
      </c>
      <c r="H36" s="3">
        <f t="shared" si="2"/>
        <v>0</v>
      </c>
      <c r="I36" s="25">
        <f t="shared" si="3"/>
        <v>0</v>
      </c>
    </row>
    <row r="37" spans="1:9" ht="31.5">
      <c r="A37" s="40"/>
      <c r="B37" s="14" t="s">
        <v>20</v>
      </c>
      <c r="C37" s="7" t="s">
        <v>45</v>
      </c>
      <c r="D37" s="2">
        <v>200</v>
      </c>
      <c r="E37" s="3">
        <v>0</v>
      </c>
      <c r="F37" s="3">
        <f t="shared" si="0"/>
        <v>0</v>
      </c>
      <c r="G37" s="3">
        <f t="shared" si="1"/>
        <v>0</v>
      </c>
      <c r="H37" s="3">
        <f t="shared" si="2"/>
        <v>0</v>
      </c>
      <c r="I37" s="25">
        <f t="shared" si="3"/>
        <v>0</v>
      </c>
    </row>
    <row r="38" spans="1:9" ht="47.25">
      <c r="A38" s="40"/>
      <c r="B38" s="14" t="s">
        <v>46</v>
      </c>
      <c r="C38" s="5" t="s">
        <v>47</v>
      </c>
      <c r="D38" s="2">
        <v>200</v>
      </c>
      <c r="E38" s="3">
        <v>0</v>
      </c>
      <c r="F38" s="3">
        <f t="shared" si="0"/>
        <v>0</v>
      </c>
      <c r="G38" s="3">
        <f t="shared" si="1"/>
        <v>0</v>
      </c>
      <c r="H38" s="3">
        <f t="shared" si="2"/>
        <v>0</v>
      </c>
      <c r="I38" s="25">
        <f t="shared" si="3"/>
        <v>0</v>
      </c>
    </row>
    <row r="39" spans="1:9" ht="31.5">
      <c r="A39" s="40"/>
      <c r="B39" s="14" t="s">
        <v>22</v>
      </c>
      <c r="C39" s="1" t="s">
        <v>23</v>
      </c>
      <c r="D39" s="2">
        <v>200</v>
      </c>
      <c r="E39" s="3">
        <v>0</v>
      </c>
      <c r="F39" s="3">
        <f t="shared" si="0"/>
        <v>0</v>
      </c>
      <c r="G39" s="3">
        <f t="shared" si="1"/>
        <v>0</v>
      </c>
      <c r="H39" s="3">
        <f t="shared" si="2"/>
        <v>0</v>
      </c>
      <c r="I39" s="25">
        <f t="shared" si="3"/>
        <v>0</v>
      </c>
    </row>
    <row r="40" spans="1:9" ht="63">
      <c r="A40" s="40"/>
      <c r="B40" s="15" t="s">
        <v>48</v>
      </c>
      <c r="C40" s="9" t="s">
        <v>56</v>
      </c>
      <c r="D40" s="2">
        <v>200</v>
      </c>
      <c r="E40" s="3">
        <v>0</v>
      </c>
      <c r="F40" s="3">
        <f t="shared" si="0"/>
        <v>0</v>
      </c>
      <c r="G40" s="3">
        <f t="shared" si="1"/>
        <v>0</v>
      </c>
      <c r="H40" s="3">
        <f t="shared" si="2"/>
        <v>0</v>
      </c>
      <c r="I40" s="25">
        <f t="shared" si="3"/>
        <v>0</v>
      </c>
    </row>
    <row r="41" spans="1:9" ht="47.25">
      <c r="A41" s="40"/>
      <c r="B41" s="15" t="s">
        <v>50</v>
      </c>
      <c r="C41" s="9" t="s">
        <v>57</v>
      </c>
      <c r="D41" s="2">
        <v>200</v>
      </c>
      <c r="E41" s="3">
        <v>0</v>
      </c>
      <c r="F41" s="3">
        <f t="shared" si="0"/>
        <v>0</v>
      </c>
      <c r="G41" s="3">
        <f t="shared" si="1"/>
        <v>0</v>
      </c>
      <c r="H41" s="3">
        <f t="shared" si="2"/>
        <v>0</v>
      </c>
      <c r="I41" s="25">
        <f t="shared" si="3"/>
        <v>0</v>
      </c>
    </row>
    <row r="42" spans="1:9" ht="63">
      <c r="A42" s="40"/>
      <c r="B42" s="14" t="s">
        <v>36</v>
      </c>
      <c r="C42" s="9" t="s">
        <v>52</v>
      </c>
      <c r="D42" s="2">
        <v>200</v>
      </c>
      <c r="E42" s="3">
        <v>0</v>
      </c>
      <c r="F42" s="3">
        <f t="shared" si="0"/>
        <v>0</v>
      </c>
      <c r="G42" s="3">
        <f t="shared" si="1"/>
        <v>0</v>
      </c>
      <c r="H42" s="3">
        <f t="shared" si="2"/>
        <v>0</v>
      </c>
      <c r="I42" s="25">
        <f t="shared" si="3"/>
        <v>0</v>
      </c>
    </row>
    <row r="43" spans="1:9" ht="63">
      <c r="A43" s="41"/>
      <c r="B43" s="14" t="s">
        <v>34</v>
      </c>
      <c r="C43" s="9" t="s">
        <v>54</v>
      </c>
      <c r="D43" s="2">
        <v>200</v>
      </c>
      <c r="E43" s="3">
        <v>0</v>
      </c>
      <c r="F43" s="3">
        <f t="shared" si="0"/>
        <v>0</v>
      </c>
      <c r="G43" s="3">
        <f t="shared" si="1"/>
        <v>0</v>
      </c>
      <c r="H43" s="3">
        <f t="shared" si="2"/>
        <v>0</v>
      </c>
      <c r="I43" s="25">
        <f t="shared" si="3"/>
        <v>0</v>
      </c>
    </row>
    <row r="44" spans="1:9">
      <c r="A44" s="18" t="s">
        <v>4</v>
      </c>
      <c r="B44" s="16" t="s">
        <v>5</v>
      </c>
      <c r="C44" s="17" t="s">
        <v>6</v>
      </c>
      <c r="D44" s="17" t="s">
        <v>42</v>
      </c>
      <c r="E44" s="3"/>
      <c r="F44" s="3"/>
      <c r="G44" s="3"/>
      <c r="H44" s="3"/>
      <c r="I44" s="25"/>
    </row>
    <row r="45" spans="1:9" ht="31.5">
      <c r="A45" s="39" t="s">
        <v>58</v>
      </c>
      <c r="B45" s="14" t="s">
        <v>14</v>
      </c>
      <c r="C45" s="7" t="s">
        <v>15</v>
      </c>
      <c r="D45" s="2">
        <v>200</v>
      </c>
      <c r="E45" s="3">
        <v>0</v>
      </c>
      <c r="F45" s="3">
        <f t="shared" si="0"/>
        <v>0</v>
      </c>
      <c r="G45" s="3">
        <f t="shared" si="1"/>
        <v>0</v>
      </c>
      <c r="H45" s="3">
        <f t="shared" si="2"/>
        <v>0</v>
      </c>
      <c r="I45" s="25">
        <f t="shared" si="3"/>
        <v>0</v>
      </c>
    </row>
    <row r="46" spans="1:9" ht="47.25">
      <c r="A46" s="40"/>
      <c r="B46" s="14" t="s">
        <v>16</v>
      </c>
      <c r="C46" s="4" t="s">
        <v>17</v>
      </c>
      <c r="D46" s="2">
        <v>200</v>
      </c>
      <c r="E46" s="3">
        <v>0</v>
      </c>
      <c r="F46" s="3">
        <f t="shared" si="0"/>
        <v>0</v>
      </c>
      <c r="G46" s="3">
        <f t="shared" si="1"/>
        <v>0</v>
      </c>
      <c r="H46" s="3">
        <f t="shared" si="2"/>
        <v>0</v>
      </c>
      <c r="I46" s="25">
        <f t="shared" si="3"/>
        <v>0</v>
      </c>
    </row>
    <row r="47" spans="1:9" ht="78.75">
      <c r="A47" s="40"/>
      <c r="B47" s="14" t="s">
        <v>18</v>
      </c>
      <c r="C47" s="9" t="s">
        <v>44</v>
      </c>
      <c r="D47" s="2">
        <v>200</v>
      </c>
      <c r="E47" s="3">
        <v>0</v>
      </c>
      <c r="F47" s="3">
        <f t="shared" si="0"/>
        <v>0</v>
      </c>
      <c r="G47" s="3">
        <f t="shared" si="1"/>
        <v>0</v>
      </c>
      <c r="H47" s="3">
        <f t="shared" si="2"/>
        <v>0</v>
      </c>
      <c r="I47" s="25">
        <f t="shared" si="3"/>
        <v>0</v>
      </c>
    </row>
    <row r="48" spans="1:9" ht="31.5">
      <c r="A48" s="40"/>
      <c r="B48" s="14" t="s">
        <v>20</v>
      </c>
      <c r="C48" s="7" t="s">
        <v>45</v>
      </c>
      <c r="D48" s="2">
        <v>200</v>
      </c>
      <c r="E48" s="3">
        <v>0</v>
      </c>
      <c r="F48" s="3">
        <f t="shared" si="0"/>
        <v>0</v>
      </c>
      <c r="G48" s="3">
        <f t="shared" si="1"/>
        <v>0</v>
      </c>
      <c r="H48" s="3">
        <f t="shared" si="2"/>
        <v>0</v>
      </c>
      <c r="I48" s="25">
        <f t="shared" si="3"/>
        <v>0</v>
      </c>
    </row>
    <row r="49" spans="1:9" ht="47.25">
      <c r="A49" s="40"/>
      <c r="B49" s="14" t="s">
        <v>46</v>
      </c>
      <c r="C49" s="5" t="s">
        <v>47</v>
      </c>
      <c r="D49" s="2">
        <v>200</v>
      </c>
      <c r="E49" s="3">
        <v>0</v>
      </c>
      <c r="F49" s="3">
        <f t="shared" si="0"/>
        <v>0</v>
      </c>
      <c r="G49" s="3">
        <f t="shared" si="1"/>
        <v>0</v>
      </c>
      <c r="H49" s="3">
        <f t="shared" si="2"/>
        <v>0</v>
      </c>
      <c r="I49" s="25">
        <f t="shared" si="3"/>
        <v>0</v>
      </c>
    </row>
    <row r="50" spans="1:9" ht="63">
      <c r="A50" s="40"/>
      <c r="B50" s="14" t="s">
        <v>36</v>
      </c>
      <c r="C50" s="9" t="s">
        <v>52</v>
      </c>
      <c r="D50" s="2">
        <v>200</v>
      </c>
      <c r="E50" s="3">
        <v>0</v>
      </c>
      <c r="F50" s="3">
        <f t="shared" si="0"/>
        <v>0</v>
      </c>
      <c r="G50" s="3">
        <f t="shared" si="1"/>
        <v>0</v>
      </c>
      <c r="H50" s="3">
        <f t="shared" si="2"/>
        <v>0</v>
      </c>
      <c r="I50" s="25">
        <f t="shared" si="3"/>
        <v>0</v>
      </c>
    </row>
    <row r="51" spans="1:9" ht="47.25">
      <c r="A51" s="40"/>
      <c r="B51" s="15" t="s">
        <v>50</v>
      </c>
      <c r="C51" s="9" t="s">
        <v>57</v>
      </c>
      <c r="D51" s="2">
        <v>200</v>
      </c>
      <c r="E51" s="3">
        <v>0</v>
      </c>
      <c r="F51" s="3">
        <f t="shared" si="0"/>
        <v>0</v>
      </c>
      <c r="G51" s="3">
        <f t="shared" si="1"/>
        <v>0</v>
      </c>
      <c r="H51" s="3">
        <f t="shared" si="2"/>
        <v>0</v>
      </c>
      <c r="I51" s="25">
        <f t="shared" si="3"/>
        <v>0</v>
      </c>
    </row>
    <row r="52" spans="1:9" ht="63">
      <c r="A52" s="40"/>
      <c r="B52" s="14" t="s">
        <v>34</v>
      </c>
      <c r="C52" s="9" t="s">
        <v>54</v>
      </c>
      <c r="D52" s="2">
        <v>200</v>
      </c>
      <c r="E52" s="3">
        <v>0</v>
      </c>
      <c r="F52" s="3">
        <f t="shared" si="0"/>
        <v>0</v>
      </c>
      <c r="G52" s="3">
        <f t="shared" si="1"/>
        <v>0</v>
      </c>
      <c r="H52" s="3">
        <f t="shared" si="2"/>
        <v>0</v>
      </c>
      <c r="I52" s="25">
        <f t="shared" si="3"/>
        <v>0</v>
      </c>
    </row>
    <row r="53" spans="1:9" ht="31.5">
      <c r="A53" s="41"/>
      <c r="B53" s="8" t="s">
        <v>59</v>
      </c>
      <c r="C53" s="9" t="s">
        <v>60</v>
      </c>
      <c r="D53" s="2">
        <v>200</v>
      </c>
      <c r="E53" s="3">
        <v>0</v>
      </c>
      <c r="F53" s="3">
        <f t="shared" si="0"/>
        <v>0</v>
      </c>
      <c r="G53" s="3">
        <f t="shared" si="1"/>
        <v>0</v>
      </c>
      <c r="H53" s="3">
        <f t="shared" si="2"/>
        <v>0</v>
      </c>
      <c r="I53" s="25">
        <f t="shared" si="3"/>
        <v>0</v>
      </c>
    </row>
    <row r="54" spans="1:9">
      <c r="A54" s="18" t="s">
        <v>4</v>
      </c>
      <c r="B54" s="16" t="s">
        <v>5</v>
      </c>
      <c r="C54" s="17" t="s">
        <v>6</v>
      </c>
      <c r="D54" s="17" t="s">
        <v>42</v>
      </c>
      <c r="E54" s="3"/>
      <c r="F54" s="3"/>
      <c r="G54" s="3"/>
      <c r="H54" s="3"/>
      <c r="I54" s="25"/>
    </row>
    <row r="55" spans="1:9" ht="31.5">
      <c r="A55" s="39" t="s">
        <v>61</v>
      </c>
      <c r="B55" s="14" t="s">
        <v>14</v>
      </c>
      <c r="C55" s="7" t="s">
        <v>15</v>
      </c>
      <c r="D55" s="2">
        <v>200</v>
      </c>
      <c r="E55" s="3">
        <v>0</v>
      </c>
      <c r="F55" s="3">
        <f t="shared" si="0"/>
        <v>0</v>
      </c>
      <c r="G55" s="3">
        <f t="shared" si="1"/>
        <v>0</v>
      </c>
      <c r="H55" s="3">
        <f t="shared" si="2"/>
        <v>0</v>
      </c>
      <c r="I55" s="25">
        <f t="shared" si="3"/>
        <v>0</v>
      </c>
    </row>
    <row r="56" spans="1:9" ht="47.25">
      <c r="A56" s="40"/>
      <c r="B56" s="14" t="s">
        <v>16</v>
      </c>
      <c r="C56" s="4" t="s">
        <v>17</v>
      </c>
      <c r="D56" s="2">
        <v>200</v>
      </c>
      <c r="E56" s="3">
        <v>0</v>
      </c>
      <c r="F56" s="3">
        <f t="shared" si="0"/>
        <v>0</v>
      </c>
      <c r="G56" s="3">
        <f t="shared" si="1"/>
        <v>0</v>
      </c>
      <c r="H56" s="3">
        <f t="shared" si="2"/>
        <v>0</v>
      </c>
      <c r="I56" s="25">
        <f t="shared" si="3"/>
        <v>0</v>
      </c>
    </row>
    <row r="57" spans="1:9" ht="78.75">
      <c r="A57" s="40"/>
      <c r="B57" s="14" t="s">
        <v>18</v>
      </c>
      <c r="C57" s="9" t="s">
        <v>44</v>
      </c>
      <c r="D57" s="2">
        <v>200</v>
      </c>
      <c r="E57" s="3">
        <v>0</v>
      </c>
      <c r="F57" s="3">
        <f t="shared" si="0"/>
        <v>0</v>
      </c>
      <c r="G57" s="3">
        <f t="shared" si="1"/>
        <v>0</v>
      </c>
      <c r="H57" s="3">
        <f t="shared" si="2"/>
        <v>0</v>
      </c>
      <c r="I57" s="25">
        <f t="shared" si="3"/>
        <v>0</v>
      </c>
    </row>
    <row r="58" spans="1:9" ht="31.5">
      <c r="A58" s="40"/>
      <c r="B58" s="14" t="s">
        <v>20</v>
      </c>
      <c r="C58" s="7" t="s">
        <v>45</v>
      </c>
      <c r="D58" s="2">
        <v>200</v>
      </c>
      <c r="E58" s="3">
        <v>0</v>
      </c>
      <c r="F58" s="3">
        <f t="shared" si="0"/>
        <v>0</v>
      </c>
      <c r="G58" s="3">
        <f t="shared" si="1"/>
        <v>0</v>
      </c>
      <c r="H58" s="3">
        <f t="shared" si="2"/>
        <v>0</v>
      </c>
      <c r="I58" s="25">
        <f t="shared" si="3"/>
        <v>0</v>
      </c>
    </row>
    <row r="59" spans="1:9" ht="47.25">
      <c r="A59" s="40"/>
      <c r="B59" s="14" t="s">
        <v>46</v>
      </c>
      <c r="C59" s="5" t="s">
        <v>47</v>
      </c>
      <c r="D59" s="2">
        <v>200</v>
      </c>
      <c r="E59" s="3">
        <v>0</v>
      </c>
      <c r="F59" s="3">
        <f t="shared" si="0"/>
        <v>0</v>
      </c>
      <c r="G59" s="3">
        <f t="shared" si="1"/>
        <v>0</v>
      </c>
      <c r="H59" s="3">
        <f t="shared" si="2"/>
        <v>0</v>
      </c>
      <c r="I59" s="25">
        <f t="shared" si="3"/>
        <v>0</v>
      </c>
    </row>
    <row r="60" spans="1:9" ht="31.5">
      <c r="A60" s="40"/>
      <c r="B60" s="27" t="s">
        <v>62</v>
      </c>
      <c r="C60" s="28" t="s">
        <v>63</v>
      </c>
      <c r="D60" s="2">
        <v>200</v>
      </c>
      <c r="E60" s="3">
        <v>0</v>
      </c>
      <c r="F60" s="3">
        <f t="shared" si="0"/>
        <v>0</v>
      </c>
      <c r="G60" s="3">
        <f t="shared" si="1"/>
        <v>0</v>
      </c>
      <c r="H60" s="3">
        <f t="shared" si="2"/>
        <v>0</v>
      </c>
      <c r="I60" s="25">
        <f t="shared" si="3"/>
        <v>0</v>
      </c>
    </row>
    <row r="61" spans="1:9" ht="63">
      <c r="A61" s="40"/>
      <c r="B61" s="14" t="s">
        <v>34</v>
      </c>
      <c r="C61" s="9" t="s">
        <v>54</v>
      </c>
      <c r="D61" s="2">
        <v>200</v>
      </c>
      <c r="E61" s="3">
        <v>0</v>
      </c>
      <c r="F61" s="3">
        <f t="shared" si="0"/>
        <v>0</v>
      </c>
      <c r="G61" s="3">
        <f t="shared" si="1"/>
        <v>0</v>
      </c>
      <c r="H61" s="3">
        <f t="shared" si="2"/>
        <v>0</v>
      </c>
      <c r="I61" s="25">
        <f t="shared" si="3"/>
        <v>0</v>
      </c>
    </row>
    <row r="62" spans="1:9" ht="63">
      <c r="A62" s="40"/>
      <c r="B62" s="14" t="s">
        <v>36</v>
      </c>
      <c r="C62" s="9" t="s">
        <v>52</v>
      </c>
      <c r="D62" s="2">
        <v>200</v>
      </c>
      <c r="E62" s="3">
        <v>0</v>
      </c>
      <c r="F62" s="3">
        <f t="shared" si="0"/>
        <v>0</v>
      </c>
      <c r="G62" s="3">
        <f t="shared" si="1"/>
        <v>0</v>
      </c>
      <c r="H62" s="3">
        <f t="shared" si="2"/>
        <v>0</v>
      </c>
      <c r="I62" s="25">
        <f t="shared" si="3"/>
        <v>0</v>
      </c>
    </row>
    <row r="63" spans="1:9">
      <c r="A63" s="41"/>
      <c r="B63" s="20" t="s">
        <v>64</v>
      </c>
      <c r="C63" s="6" t="s">
        <v>65</v>
      </c>
      <c r="D63" s="2">
        <v>200</v>
      </c>
      <c r="E63" s="3">
        <v>0</v>
      </c>
      <c r="F63" s="3">
        <f t="shared" si="0"/>
        <v>0</v>
      </c>
      <c r="G63" s="3">
        <f t="shared" si="1"/>
        <v>0</v>
      </c>
      <c r="H63" s="3">
        <f t="shared" si="2"/>
        <v>0</v>
      </c>
      <c r="I63" s="25">
        <f t="shared" si="3"/>
        <v>0</v>
      </c>
    </row>
    <row r="64" spans="1:9">
      <c r="E64" s="19"/>
      <c r="F64" s="19"/>
      <c r="G64" s="19"/>
      <c r="H64" s="19"/>
    </row>
    <row r="65" spans="1:8">
      <c r="D65" s="42" t="s">
        <v>66</v>
      </c>
      <c r="E65" s="42"/>
      <c r="F65" s="42"/>
      <c r="G65" s="42"/>
      <c r="H65" s="26">
        <f>SUM(H7:H64)</f>
        <v>0</v>
      </c>
    </row>
    <row r="66" spans="1:8">
      <c r="D66" s="42" t="s">
        <v>67</v>
      </c>
      <c r="E66" s="42"/>
      <c r="F66" s="42"/>
      <c r="G66" s="42"/>
      <c r="H66" s="26">
        <f>H65*0.19</f>
        <v>0</v>
      </c>
    </row>
    <row r="67" spans="1:8">
      <c r="D67" s="42" t="s">
        <v>68</v>
      </c>
      <c r="E67" s="42"/>
      <c r="F67" s="42"/>
      <c r="G67" s="42"/>
      <c r="H67" s="26">
        <f>SUM(H65:H66)</f>
        <v>0</v>
      </c>
    </row>
    <row r="69" spans="1:8" ht="16.5" thickBot="1"/>
    <row r="70" spans="1:8">
      <c r="A70" s="30" t="s">
        <v>69</v>
      </c>
      <c r="B70" s="31"/>
      <c r="C70" s="31"/>
      <c r="D70" s="31"/>
      <c r="E70" s="31"/>
      <c r="F70" s="31"/>
      <c r="G70" s="31"/>
      <c r="H70" s="32"/>
    </row>
    <row r="71" spans="1:8">
      <c r="A71" s="33"/>
      <c r="B71" s="34"/>
      <c r="C71" s="34"/>
      <c r="D71" s="34"/>
      <c r="E71" s="34"/>
      <c r="F71" s="34"/>
      <c r="G71" s="34"/>
      <c r="H71" s="35"/>
    </row>
    <row r="72" spans="1:8">
      <c r="A72" s="33"/>
      <c r="B72" s="34"/>
      <c r="C72" s="34"/>
      <c r="D72" s="34"/>
      <c r="E72" s="34"/>
      <c r="F72" s="34"/>
      <c r="G72" s="34"/>
      <c r="H72" s="35"/>
    </row>
    <row r="73" spans="1:8">
      <c r="A73" s="33"/>
      <c r="B73" s="34"/>
      <c r="C73" s="34"/>
      <c r="D73" s="34"/>
      <c r="E73" s="34"/>
      <c r="F73" s="34"/>
      <c r="G73" s="34"/>
      <c r="H73" s="35"/>
    </row>
    <row r="74" spans="1:8">
      <c r="A74" s="33"/>
      <c r="B74" s="34"/>
      <c r="C74" s="34"/>
      <c r="D74" s="34"/>
      <c r="E74" s="34"/>
      <c r="F74" s="34"/>
      <c r="G74" s="34"/>
      <c r="H74" s="35"/>
    </row>
    <row r="75" spans="1:8" ht="16.5" thickBot="1">
      <c r="A75" s="36"/>
      <c r="B75" s="37"/>
      <c r="C75" s="37"/>
      <c r="D75" s="37"/>
      <c r="E75" s="37"/>
      <c r="F75" s="37"/>
      <c r="G75" s="37"/>
      <c r="H75" s="38"/>
    </row>
  </sheetData>
  <mergeCells count="14">
    <mergeCell ref="A1:H1"/>
    <mergeCell ref="A70:H75"/>
    <mergeCell ref="A55:A63"/>
    <mergeCell ref="A22:A32"/>
    <mergeCell ref="A34:A43"/>
    <mergeCell ref="A45:A53"/>
    <mergeCell ref="D65:G65"/>
    <mergeCell ref="D66:G66"/>
    <mergeCell ref="D67:G67"/>
    <mergeCell ref="A7:A20"/>
    <mergeCell ref="A2:I2"/>
    <mergeCell ref="A3:I3"/>
    <mergeCell ref="A4:I4"/>
    <mergeCell ref="A5:I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Pinzón</dc:creator>
  <cp:keywords/>
  <dc:description/>
  <cp:lastModifiedBy>Luisa Bibiana Medina Rodriguez</cp:lastModifiedBy>
  <cp:revision/>
  <dcterms:created xsi:type="dcterms:W3CDTF">2021-05-17T17:29:44Z</dcterms:created>
  <dcterms:modified xsi:type="dcterms:W3CDTF">2022-01-07T18:24:43Z</dcterms:modified>
  <cp:category/>
  <cp:contentStatus/>
</cp:coreProperties>
</file>