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renehernandeztoro/Desktop/idartes sep/carpeta sin título/acuerdo 3/"/>
    </mc:Choice>
  </mc:AlternateContent>
  <xr:revisionPtr revIDLastSave="0" documentId="8_{9B79C011-BF88-574C-B750-9D099928439E}" xr6:coauthVersionLast="47" xr6:coauthVersionMax="47" xr10:uidLastSave="{00000000-0000-0000-0000-000000000000}"/>
  <bookViews>
    <workbookView xWindow="0" yWindow="500" windowWidth="28800" windowHeight="16380" xr2:uid="{00000000-000D-0000-FFFF-FFFF00000000}"/>
  </bookViews>
  <sheets>
    <sheet name="Hoja1" sheetId="1" r:id="rId1"/>
    <sheet name="Hoja2" sheetId="2" r:id="rId2"/>
  </sheets>
  <calcPr calcId="191029"/>
  <pivotCaches>
    <pivotCache cacheId="19" r:id="rId3"/>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j3Csk3AX6voet5oXGF40amFzuBOg=="/>
    </ext>
  </extLst>
</workbook>
</file>

<file path=xl/calcChain.xml><?xml version="1.0" encoding="utf-8"?>
<calcChain xmlns="http://schemas.openxmlformats.org/spreadsheetml/2006/main">
  <c r="T82" i="1" l="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S65" i="1"/>
  <c r="T64" i="1"/>
  <c r="S64" i="1"/>
  <c r="T63" i="1"/>
  <c r="S63" i="1"/>
  <c r="T62" i="1"/>
  <c r="S62" i="1"/>
  <c r="T61" i="1"/>
  <c r="S61" i="1"/>
  <c r="T60" i="1"/>
  <c r="S60" i="1"/>
  <c r="T59" i="1"/>
  <c r="S59" i="1"/>
  <c r="T58" i="1"/>
  <c r="S58" i="1"/>
  <c r="T57" i="1"/>
  <c r="S57" i="1"/>
  <c r="T56" i="1"/>
  <c r="S56" i="1"/>
  <c r="T55" i="1"/>
  <c r="S55" i="1"/>
  <c r="T54" i="1"/>
  <c r="S54" i="1"/>
  <c r="T53" i="1"/>
  <c r="S53" i="1"/>
  <c r="T52" i="1"/>
  <c r="S52" i="1"/>
  <c r="T51" i="1"/>
  <c r="S51" i="1"/>
  <c r="T50" i="1"/>
  <c r="S50" i="1"/>
  <c r="T49" i="1"/>
  <c r="S49" i="1"/>
  <c r="T48" i="1"/>
  <c r="S48" i="1"/>
  <c r="T47" i="1"/>
  <c r="S47" i="1"/>
  <c r="F46" i="1"/>
  <c r="T45" i="1"/>
  <c r="S45" i="1"/>
  <c r="T44" i="1"/>
  <c r="S44" i="1"/>
  <c r="T43" i="1"/>
  <c r="S43" i="1"/>
  <c r="T42" i="1"/>
  <c r="S42" i="1"/>
  <c r="T41" i="1"/>
  <c r="S41" i="1"/>
  <c r="T40" i="1"/>
  <c r="S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T46" i="1" s="1"/>
  <c r="S9" i="1"/>
  <c r="S46" i="1" s="1"/>
</calcChain>
</file>

<file path=xl/sharedStrings.xml><?xml version="1.0" encoding="utf-8"?>
<sst xmlns="http://schemas.openxmlformats.org/spreadsheetml/2006/main" count="292" uniqueCount="170">
  <si>
    <r>
      <rPr>
        <sz val="26"/>
        <color rgb="FFFF0000"/>
        <rFont val="Calibri"/>
      </rPr>
      <t>IDARTES</t>
    </r>
    <r>
      <rPr>
        <sz val="26"/>
        <color theme="1"/>
        <rFont val="Calibri"/>
      </rPr>
      <t xml:space="preserve"> ES BOGOTÁ</t>
    </r>
  </si>
  <si>
    <t>LOCALIDAD:</t>
  </si>
  <si>
    <t>SAN CRISTÓBAL</t>
  </si>
  <si>
    <t>MES 1 (AGOSTO-SEPTIEMBRE 2021)</t>
  </si>
  <si>
    <t>MES 2 (OCTUBRE 2021)</t>
  </si>
  <si>
    <t>MES 3 (NOVIEMBRE 2021)</t>
  </si>
  <si>
    <t>MES 4 (DICIEMBRE 2021)</t>
  </si>
  <si>
    <t>TOTAL</t>
  </si>
  <si>
    <t>OBSERVACIONES</t>
  </si>
  <si>
    <t>SUBDIRECCIÓN</t>
  </si>
  <si>
    <t>MESA DE TRABAJO</t>
  </si>
  <si>
    <t>COMPROMISO</t>
  </si>
  <si>
    <t xml:space="preserve">PROPUESTA </t>
  </si>
  <si>
    <t>UNIDAD RESPONSABLE</t>
  </si>
  <si>
    <t>PONDERACIÓN</t>
  </si>
  <si>
    <t>PROGRAMADO</t>
  </si>
  <si>
    <t>EJECUTADO</t>
  </si>
  <si>
    <t>DESCRIPCIÓN</t>
  </si>
  <si>
    <t xml:space="preserve">
Subdirección de Formación
Subdirección de Equipamientos</t>
  </si>
  <si>
    <t>Mesa 1. Infraestructura  Cultural(CEFE, Teatro La Victoria, Recinto Ferial, Salones Comunales)
Mesas 6. Formación (CREA, NIDOS, Culturas en Común, Artífices, Proyectos, Emprendimiento)</t>
  </si>
  <si>
    <t xml:space="preserve">1. Descentralizar oferta, generar acciones para planear, proyectar y organizar oferta directa a los territorios </t>
  </si>
  <si>
    <t>*Presencia y extensión de la oferta a procesos y espacios locales, especialmente en UPZ 50 y 51
*Gestionar y/o presentar posibilidad y acceso a equipamientos principalmente escenarios móviles. Subdirección de Equipamientos</t>
  </si>
  <si>
    <t>Subdirección de Formación
Subdirección Equipamientos (Escenario Móvil)
Subdirección de las Artes (Gerencias)
Alcaldía Local
SCRD</t>
  </si>
  <si>
    <t>Reunión 1 Mesa Infraestructura 19.08.2021
RAD 20213000268273
Reunión 1 Mesa 6 Formación  30.08.2021
RAD 20213000277743</t>
  </si>
  <si>
    <t xml:space="preserve">Reunión con delegados octubre
Base de identificación de espacios locales para extensión de oferta </t>
  </si>
  <si>
    <t>2. Gestión para la posibilidad de administración del Teatro La Victoria a cargo del Idartes y/o articulación para vincular oferta en este equipamiento. 
Posibilidad de gestión para apoyar adecuaciones de infraestructura en Teatro La Victoria</t>
  </si>
  <si>
    <t xml:space="preserve">*El teatro la Victoria se le debe entregar al sector de arte, cultura y patrimonio generando una forma de emprendimiento para las producciones artísticas locales con la venta de boletería. 
*Gestión con Teatro y CDC La Victoria
</t>
  </si>
  <si>
    <t>Dirección, Asesoras
Subdirección de Formación
Subdirección Equipamientos
Subdirección de las Artes (Gerencias)Alcaldía Local
SCRD
SDIS</t>
  </si>
  <si>
    <t>Reunión 1 Mesa Infraestructura 19.08.2021
RAD 20213000268273</t>
  </si>
  <si>
    <t>3. Gestión para la administración y/o articulación con El Recinto Ferial (IPES)</t>
  </si>
  <si>
    <t>*Recinto Ferial se transforme en un espacio de arte cultura y patrimonio, posibilidad de convertirlo en un distrito creativo para San Cristóbal y Bogotá, en la actualidad está siendo utilizado por los artistas locales para la realizar propuestas de formación, creación y circulación de las artes, la cultura y el patrimonio
*Que el Idartes ayude a sostenimiento dotaciones, visibilizarían, emprendimiento y circulación.</t>
  </si>
  <si>
    <t>Dirección, Asesoras
Subdirección de Formación
Subdirección Equipamientos
Subdirección de las Artes (Gerencias)
Alcaldía Local</t>
  </si>
  <si>
    <t>4. Gestión y Articulación con otros escenarios posibles en al localidad para el desarrollo de actividades, estrategia, proyectos y programas; como sedes de espacios culturales y/o salones comunales, CDC La Victoria, Parques (Parque Entrenubes)</t>
  </si>
  <si>
    <t>*Generar atención y presencia en todas las UPZ de las localidad.
*Identificar y Vincular acciones en salones comunales,CDC La Victoria, Biblioteca, Casa Los Libertadores, Casa de la Lluvia de Ideas, Huertopia y Espacios propios o en uso por organizaciones, personas y agrupaciones locales.</t>
  </si>
  <si>
    <t xml:space="preserve">Subdirección de Formación (CREA, NIDOS, Culturas en Común)
Subdirección de las Artes GERENCIAS
Subdirección de las Artes Enfoque territorial
Cada unidad a través de sus gestores territoriales
Alcaldía Local </t>
  </si>
  <si>
    <t>Reunión 1 Mesa Infraestructura 19.08.2021
RAD 20213000268273
Reunión mesa de trabajo Idartes es Bogotá Identificación de espacios locales. 03.09.2021
RAD 20213000343003</t>
  </si>
  <si>
    <t xml:space="preserve">Validación de compromisos y remisión de matriz a Maestra Leyla paa gestión de visitas a espacios. Evidencia Correo electrónica y Documento Base de espacios </t>
  </si>
  <si>
    <t xml:space="preserve">5. Gestión  posibilidad de articulación de Oferta en CEFE San Cristóbal </t>
  </si>
  <si>
    <t>*Gestión préstamo de espacios, posibilidad de administración de algunas áreas, apoyo en gestión técnica y de producción del CEFE</t>
  </si>
  <si>
    <t>Dirección, Asesores de Dirección y Subdirección de Formación 
Alcaldía Local
IDRD</t>
  </si>
  <si>
    <t>Subdirección de las Artes LAMSF</t>
  </si>
  <si>
    <t>6. Articular procesos de Línea AMSF con procesos existentes en la localidad
Socialización Artífices</t>
  </si>
  <si>
    <t>Línea AMSF</t>
  </si>
  <si>
    <t>Reunión 1 Mesa 6 Formación  30.08.2021
RAD 20213000277743</t>
  </si>
  <si>
    <t>Validar vinculación de comunidad local a estrategia Artífices y evidencias.</t>
  </si>
  <si>
    <t>Subdirección de Formación</t>
  </si>
  <si>
    <t xml:space="preserve">7. Contar con un CREA directamente ubicado en la localidad pues actualmente la oferta se da a través de un CREA compartido con otra localidad. </t>
  </si>
  <si>
    <t>*Posibilitar sede de Crea para la localidad o articulación con otros espacios a los que se lleve la oferta del Crea.
*Reconocimiento, Identificación y recopilación de espacios posibles para descentralizar y territorializar, Visita técnica a estos espacios y gestión con líderes locales.</t>
  </si>
  <si>
    <t>Subdirección de Formación  CREA</t>
  </si>
  <si>
    <t>Reunión 1 Mesa 6 Formación  30.08.2021
RAD 20213000277743
Reunión 1 Mesa 6 Formación  30.08.2021
RAD 20213000277743</t>
  </si>
  <si>
    <t xml:space="preserve">8. Socialización de Oferta NIDOS, específicamente lugar de desarrollo de experiencias y laboratorios ya que la localidad no cuentan con escenario propio. </t>
  </si>
  <si>
    <t>*Posibilitar oferta de NIDOS en otros espacios de la localidad, todas las UPZ, posibilitar contar con espacio físico para experiencias y laboratorio artístico en la localidad</t>
  </si>
  <si>
    <t>Subdirección de Formación NIDOS</t>
  </si>
  <si>
    <t xml:space="preserve">9. Articulación de NIDOS con Jardines y madres comunitarias </t>
  </si>
  <si>
    <t>*Presencia de oferta más permanente en jardines y hogares del ICBF</t>
  </si>
  <si>
    <t>10. Fortalecer y generar procesos de formación constante a mediano y largo plazo</t>
  </si>
  <si>
    <t>Subdirección de Formación (CREA - NIDOS - Culturas en Común)</t>
  </si>
  <si>
    <t>11. Fortalecimiento de Escuelas de Formación Locales.
*Fortalecimiento a escuelas de formación y procesos artísticos de hip hop, cualificación a formadores y metodologías de formación
*Certificación de los saberes Hip Hop,</t>
  </si>
  <si>
    <t>*Mejorar la pertinencia de escuela como proceso, continuidad al convenio que hay en la formación con docentes y para posible artistas formadores
*Reconocer y posibilitar otro tipo de oferta en música y danza
*Favorecer acciones directas para la localidad en Emprendimiento cultural</t>
  </si>
  <si>
    <t>Subdirección de Formación 
Subdirección de las Artes (Gerencia Música)</t>
  </si>
  <si>
    <t>12. Posibilitar la vinculación laboral para artistas locales.
*Posibilidad de incorporar a los artistas locales (Hip Hop) en propuestas laborales institucionales</t>
  </si>
  <si>
    <t>Subdirección de las Artes</t>
  </si>
  <si>
    <t>Mesa 2. Fomento (PDE, SICON, ECL)</t>
  </si>
  <si>
    <t xml:space="preserve">1. Asesorías y orientación en formulación y gestión de proyectos para la presentación de propuestas en el marco del PDE. </t>
  </si>
  <si>
    <t>*Posibilitar acciones no sólo informativas, sino de formación y asesorías para el acceso al PDE, la plataforma y la formulación de proyectos, así como la comprensión de políticas y conceptos.
*Revisar accesibilidad de PDE para todos los grupos etarios, poblacionales y condición para quienes no tienen acceso a internet.</t>
  </si>
  <si>
    <t>Subdirección de las Artes - Convocatorias
SCRD</t>
  </si>
  <si>
    <t>Reunión 1 Mesa Fomento 20.08.2021
RAD 20213000276793</t>
  </si>
  <si>
    <t xml:space="preserve">Subdirección de Formación
</t>
  </si>
  <si>
    <t>2. Posibilitar espacios de formación, fortalecimiento, fomento y circulación para Jóvenes y culturas arte urbano (Break, Graffiti, Hip hop, etc)
*Socialización Beca Festivales al Barrio 2022</t>
  </si>
  <si>
    <t>*Circulación de procesos emergentes
* Realización anual del Festival de Hip Hop de la localidad San Cristóbal, con recursos asignados por el distrito para ese fin, organizado y ejecutado con autonomía por parte del movimiento hip hop local.
*Acceso a la plataforma para las personas con discapacidad
*Programación permanente de bienes y servicios culturales para los extranjeros y ciudadanos.</t>
  </si>
  <si>
    <t xml:space="preserve">Subdirección de las Artes - Convocatorias
Subdirección de Formación
Subdirección de las Artes - Gerencias Danza - Artes Plásticas Convocatorias </t>
  </si>
  <si>
    <t xml:space="preserve">Subdirección de las Artes </t>
  </si>
  <si>
    <t>3. Cualificación en formulación de Convocatorias y Becas acordes a las necesidades de los territorios, así como fortalecimiento en sostenibilidad, producción y desarrollo social.
*Socialización Artífices 2021 Ok 
*Socialización Artífices 2022</t>
  </si>
  <si>
    <t xml:space="preserve">*Generar posibilidad de Becas o estímulos para la sostenibilidad de infraestructura y dotación de espacio culturales, artísticos y patrimoniales privados de la localidad. 
*Fortalecer la gestión y formulación de los agentes culturales en formulación de proyectos para participar en las becas y en el programa distrital de estímulos, proponemos se realiza tutorías personalizadas a agrupaciones, colectivos y organizaciones. </t>
  </si>
  <si>
    <t>Subdirección de las Artes - Convocatorias
Subdirección de Formación
SCRD</t>
  </si>
  <si>
    <t>4. Reconocimiento y circulación de procesos culturales locales, apoyo, fortalecimiento, estímulos.
*Circulación de ganadores Becas ECL 2021</t>
  </si>
  <si>
    <t>*Circulación de procesos emergentes
*Certificación de los saberes para artistas locales, y sector Hip Hop
*Reconocer el pago de artistas en los programas sociales que se realizan con las entidades del distrito desde donde son convocados artistas locales; pues hasta el momento la metodología ha Sido que ellos ofrecen participación a los artistas para que articulen procesos sociales con la comunidad, en donde dichos artistas dedican tiempo y esfuerzos a cambio de refrigerios o materiales, que no cubren el trabajo invertido por los mismos.
*Certificación en los eventos de índole pública y privada, para alimentar las hojas de vida de cada uno de los artistas.</t>
  </si>
  <si>
    <t>Convocatorias
Subdirección de Formación
Subdirección de las Artes Gerencias</t>
  </si>
  <si>
    <t>5.Recursos, estímulos para la investigación en la trayectoria cultural local.</t>
  </si>
  <si>
    <t xml:space="preserve">*Generar posibilidad de Becas o estímulos para la investigación en el sector artístico y cultural de la naturaleza de las prácticas artísticas y los procesos locales, distritales y territoriales. </t>
  </si>
  <si>
    <t xml:space="preserve">Convocatorias 
Subdirección de las Artes Enfoque Territorial </t>
  </si>
  <si>
    <t xml:space="preserve">6. Apoyar la difusión, socialización y seguimiento de Es Cultura Local </t>
  </si>
  <si>
    <t>*Definir para la revisión de los participantes
*Generar espacios más allá de la jornadas informativas, de formación en gestión y formulación de proyectos y en Política Pública 
*Se requiere Gestor territorial para la localidad de San Cristóbal de Idartes para lo que va a ser en convenio Cultura Local.</t>
  </si>
  <si>
    <t xml:space="preserve">Subdirección de las Artes
Es Cultura Local </t>
  </si>
  <si>
    <t>Reunión 1 Mesa Es Cultura local 23.08.2021
RAD 20213000277083</t>
  </si>
  <si>
    <t>Reunión 2 Mesa Es Cultura local 06.09.2021
RAD 20213000325063
Reunión 3 Reunión  Mesa 3 Es Cultura Local 20.10.2021
RAD EN GESTIÓN
Informe Socialización Es Cultura Local 2.0 San Cristóbal 
(18 Socializaciones) RAD 20213000346413</t>
  </si>
  <si>
    <t xml:space="preserve">Mesa 4. Enfoque diferencial - Sectores Sociales </t>
  </si>
  <si>
    <t xml:space="preserve">1. Gestión de visibilización y vinculación de acciones directas al Sector Mujeres, de reconocimiento, caracterización, identificación, participación diferencial, formación, estímulos, participación, reactivación.
</t>
  </si>
  <si>
    <t>*BEPS _ SCRD
*Caracterización de colectivos de mujeres y el Colmyg de la localidad
*Cualificación de capacidades de mujeres lideresas desde cultura libre de sexismos.  Nodos culturales encabezados por mujeres líderes de organizaciones socio culturales que trabajan en las diferentes UPZ de la localidad.
*Articular e intercambiar experiencias en torno a las prácticas afirmativas que ejercen para la garantía del acceso a la cultura libre de sexismos.
*Levantar un censo de organizaciones y lideresas comunitarias que trabajen por la activación y permanente oferta de bienes y servicios culturales a las mujeres de las distintas UPZ de la localidad.
*Capacitar a las lideresas y organizaciones socio culturales de y para mujeres en herramientas prácticas que garanticen el correcto restablecimiento de los derechos de las mujeres en su ejercicio cultural.
*Realizar juntanzas organizacionales de mujeres para intercambio de conocimientos.
*Garantía de cumplimiento a la petición que hace el Colmyg para contratar a mujeres y organizaciones de mujeres del territorio con amplios conocimientos para que sean las formadoras en los proyectos de inversión que se tienen previstos para el sector mujeres en articulación con la manzana del cuidado a través de los presupuestos sensibles al género.</t>
  </si>
  <si>
    <t>Subdirección de las Artes Equipo Sectores Sociales
SCRD</t>
  </si>
  <si>
    <t>Reunión 1 Mesa 4 Enfoque Diferencial Sectores Sociales 24.08.2021
RAD 20213000277123
Reunión 2 Mesa 4 Enfoque Diferencial Sectores Sociales 31.08.2021
RAD 20213000277803</t>
  </si>
  <si>
    <t>Reunión 3 Mesa 4 Enfoque Diferencial Sectores Sociales 28.10.2021
RAD EN GESTIÓN</t>
  </si>
  <si>
    <t>Reunión avance y concertación compromisos sector mujeres
18.11.2021
Acta en gestión (Eliana Mongüi)</t>
  </si>
  <si>
    <t xml:space="preserve">2. Socialización y articulación de Oferta y acciones diferenciales por grupos etarios y sectores sociales, especialmente Persona Mayor, Juventud, discapacidad, mujeres, Víctimas, LGBTI para la localidad.
</t>
  </si>
  <si>
    <t>*Articulación y dirección de oferta para vinculación y accesibilidad de población condición de discapacidad (visual), población LGBTI para la localidad.
*Lenguajes inclusivos para población discapacidad en PDE, plataforma y vinculación de la población a procesos de formación y circulación 
*Solicitud de Presentación de las ofertas de Idartes para adultos mayor, temas de mujer y género 
*que posibilidades hay para la reactivación para la población víctimas; refirieron que están esperando las indemnizaciones desde la unidad de víctimas
*Propuesta incluir beca para población adulto mayor, para alfabetización digital manejando desde un eje artístico y cultural.  
*Revisión frente a procesos de participación del Acuerdo 813 de 2021 Participación población condición de discapacidad
*Acceso a la plataforma para las personas con discapacidad</t>
  </si>
  <si>
    <t>Subdirección de las Artes Equipo Sectores Sociales</t>
  </si>
  <si>
    <t>3. La Subdirección de las Artes se reunirá con comunidad población afro y representantes étnicos para socializar y atender demanda en torno a Acciones afirmativas con la comunidad afrodescendiente de la localidad de San Cristóbal.</t>
  </si>
  <si>
    <t>*Caracterización del sector
*Articulación de participación, necesidades y propuestas con consejos distritales
*Revisar las dinámicas de las convocatorias, siendo más vinculantes hacia la población afro y comunidades negras.
*Recurso para estas conmemoraciones Día de la Afrocolombianidad, política pública y acciones afirmativas, solicita y propone recurso para estas conmemoraciones
*Propuesta de Centro de Etnoeducación artística, Crea para población diferencial con los líderes de la localidad y en los barrios cercanos a la población, La Victoria, para que llegue la oferta, cerrar brechas y salvaguardar patrimonio.
*Propuesta de articulación con la Secretaría de Educación, Alcaldía e Idartes para las poblaciones que tienen un rol más allá de lo cultural, en una convocatoria posibilitando de acuerdo al porcentaje que maneja la localidad de población afro un mayor beneficio. Integrar la comunidad líder y la comunidad local con los expertos para el favorecimiento. Vínculo con los sabedores, agremiación y convocatoria de comunidad.</t>
  </si>
  <si>
    <t>Subdirección de las Artes
Grupos Étnicos - Carmen Susana Tapia</t>
  </si>
  <si>
    <t>Mesa 5. Participación y Desarrollo Territorial (Fortalecimiento espacios, mesas y CLACP)</t>
  </si>
  <si>
    <t>1. Articular participación y seguimiento al proceso CLACP San Cristóbal</t>
  </si>
  <si>
    <t>*Articular con la agenda de trabajo del CLACP, propuestas y caracterización que se ha avanzado desde este espacio.</t>
  </si>
  <si>
    <t xml:space="preserve">Subdirección de las Artes Enfoque Territorial </t>
  </si>
  <si>
    <t>Reunión 1  Mesa 5 Participación y Desarrollo Territorial 25.08.2021
RAD 20213000277153</t>
  </si>
  <si>
    <t>2. Articular presencia de Idartes con el Fondo de Desarrollo Local</t>
  </si>
  <si>
    <t>*Solicitud de gestor territorial solo para la localidad, con atención permanente desde la alcaldía local</t>
  </si>
  <si>
    <t xml:space="preserve">Subdirección de las Artes Enfoque Territorial  
SCRD
Alcaldía Local </t>
  </si>
  <si>
    <t>3.Socialización de Oferta del sector desde la Mesa Sectorial y el FDL</t>
  </si>
  <si>
    <t xml:space="preserve">*Solicitud a la Mesa Sectorial a cargo de la SCRD de presentación de oferta del sector en JAL, con Alcaldía Local y FDL, CLACP y base cultural </t>
  </si>
  <si>
    <t>Subdirección de las Artes Enfoque Territorial 
SCRD</t>
  </si>
  <si>
    <t>El compromiso estaba a cargo de la SCRD líder de la Mesa Sectorial. Es necesario solicitar copia de las evidencias</t>
  </si>
  <si>
    <t>4. Apoyo en la gestión para ubicar espacio físico para el CLACP, se propone Recinto Ferial del 20 de Julio.</t>
  </si>
  <si>
    <t>OAPTI</t>
  </si>
  <si>
    <t>5.Socialización y gestión de articulación para vinculación y actualización GeoClick</t>
  </si>
  <si>
    <t xml:space="preserve">*Articulación Caracterización CLACP y GeoClick 
*Investigación, caracterización, del sector de arte, cultura y patrimonio de la localidad, son más 24 años de inversión de recursos culturales, en estos años no se ha levantado información clara de los resultados cuantitativos y cualitativos. </t>
  </si>
  <si>
    <t>OAPTI 
Subdirección de las Artes Enfoque Territorial 
SCRD-CLACP</t>
  </si>
  <si>
    <t>Mesa de socialización Geoclik, micrositio local y sistema Agora 
24.11.2021
Acta en gestión (Andrea Martínez)</t>
  </si>
  <si>
    <t>6.* Generar acuerdos que faciliten la articulación de todos los actores del movimiento hip hop local
*Censo hip hop, caracterización de toda la población que hace parte del movimiento, sus características y necesidades específicas.
*Creación del Consejo de hip-hop, para el concejo local de cultura en San Cristóbal.
*Acompañamiento institucional a las diferentes mesas locales creadas desde el hip-hop, así como el apoyo económico para potencializar sus programas.</t>
  </si>
  <si>
    <t>*Georeferenciacion 
*Asesoria los procesos de formación artística
*Otros tipos de oferta y más focalizado 
*Reconocer el pago de artistas en los programas sociales que se realizan con las entidades del distrito desde donde son convocados artistas locales; pues hasta el momento la metodología ha Sido que ellos ofrecen participación a los artistas para que articulen procesos sociales con la comunidad, en donde dichos artistas dedican tiempo y esfuerzos a cambio de refrigerios o materiales, que no cubren el trabajo invertido por los mismos.
*Certificación en los eventos de índole pública y privada, para alimentar las hojas de vida de cada uno de los artistas.
*Política pública para el sector y disminución de la corrupción en la ejecución de recursos para el hip hop, por parte de las instituciones.</t>
  </si>
  <si>
    <t xml:space="preserve">OAPTI 
Subdirección de las Artes (Gerencia de Música)
Enfoque Territorial </t>
  </si>
  <si>
    <t>Mesa 7. Comunicaciones (Medios Comunitarios, oficinas de prensa Idartes, Alcaldía, Estrategia Territorial de Comunicaciones)</t>
  </si>
  <si>
    <t>1.Fortalecer el proceso de comunicaciones de los programa del IDARTES en la Localidad</t>
  </si>
  <si>
    <t xml:space="preserve">*Articular con medios comunitarios locales y oficina de prensa de Alcaldía </t>
  </si>
  <si>
    <t>Comunicaciones</t>
  </si>
  <si>
    <t>Reunión 1 Mesa Comunicaciones 27.08.2021
RAD 20213000277273</t>
  </si>
  <si>
    <t>Reunión 2 Mesa Comunicaciones 27.10.2021
RAD EN GESTIÓN
Participación en Reunión Mesa Local de Medios 30.10.2021
Evidencia en gestión</t>
  </si>
  <si>
    <t>2. Fortalecer estrategias de inclusión en los proyectos, programas, socializaciones, líneas y propuestas como PDE, página web, Geo-Click, teniendo en cuenta accesibilidad para población en condición de discapacidad</t>
  </si>
  <si>
    <t xml:space="preserve">OAPTI 
Subdirección de las Artes Enfoque Territorial </t>
  </si>
  <si>
    <t>Mesa 8. Áreas Artísticas (Socialización Gerencias y articulación)</t>
  </si>
  <si>
    <t>1. Agenda de trabajo entre la Gerencia de Música y la Mesa Musical Local.</t>
  </si>
  <si>
    <t>*Ampliar Gerencia de Música, Módulo Enfoca, se va a ampliar la participación abierta, sin límite al acceso a las sesiones de temas generales.
*Avanzar Mesa de Trabajo Local con Gerencia de Música Siguiente Reunión 02 Septiembre a cargo de la Gerencia y la Base local</t>
  </si>
  <si>
    <t>Subdirección de las Artes GERENCIA DE MÚSICA</t>
  </si>
  <si>
    <t>Reunión 1 Mesa Área Artísticas 26.08.2021
RAD 20213000277193</t>
  </si>
  <si>
    <t>Reunión Gerencia de música y mesa local, Verificar si fue en septiembre o octubre.
Evidencia pendiente desde la Gerencia</t>
  </si>
  <si>
    <t>Reunión mesa áreas Artísticas, diálogo y concertación de solicitudes.
18.11.2021
Acta en Gestión (Andrea Martínez)</t>
  </si>
  <si>
    <t xml:space="preserve">
Acta en Gestión </t>
  </si>
  <si>
    <t xml:space="preserve">2. La Gerencia de Música del IDARTES se reunirá con representantes del sector musical Mariachi para socializar oferta existente y asistir demandas. 
Se debe socializar Proyecto Serenatas por Bogotá, Legado a la Ciudad y articular estrategia Enfoca para el acompañamiento en la formulación de proyectos.
Continuar agenda con Mesa de Música Local
</t>
  </si>
  <si>
    <t>*Agenda de trabajo exclusiva para el sector Mariachi.
*Formalización del sector
*Formación para cualificación y validación de saberes
*Reconocimiento económico
*Caracterización de los artistas locales
*Profesioanalización y certificación de saberes
*Estímulos y Becas dirigidas específicamente al sector en formación, circulación, creación y difusión</t>
  </si>
  <si>
    <t xml:space="preserve">Subdirección de las Artes
</t>
  </si>
  <si>
    <t xml:space="preserve">3. Generar una oferta con las Unidades de Gestión en la Casa de la Lluvia de Ideas, que aporten la dinamización de este escenario. </t>
  </si>
  <si>
    <t>*Posibilitar acciones con la Mesa de circo - Teatro y actividades de promoción de literatura</t>
  </si>
  <si>
    <t>Subdirección de las Artes GERENCIAS
Subdirección de Formación (CREA - NIDOS- Culturas)
Subdirección de Equipamientos Culturales</t>
  </si>
  <si>
    <t>4. Fortalecer la gestión, articulación y presencia en las UPZ 50 La Gloria y 51 Los Libertadores</t>
  </si>
  <si>
    <t>Subdirección de Formación (CREA - NIDOS- Culturas)
Subdirección de las Artes Gerencias</t>
  </si>
  <si>
    <t xml:space="preserve">5. Articulación de acciones en Plaza de Mercado 20 de Julio </t>
  </si>
  <si>
    <t>Subdirección de las Artes
Linea Sostenibilidad</t>
  </si>
  <si>
    <t xml:space="preserve">6. Fortalecer corredores culturales en la localidad
*Agendado para el 2022 Línea Sostenibilidad del Ecosistema </t>
  </si>
  <si>
    <t>Programación permanente de bienes y servicios culturales para los extranjeros y ciudadanos.</t>
  </si>
  <si>
    <t>Línea de Sostenibilidad del Ecosistema 
Subdirección de las Artes GERENCIAS
Subdirección de Formación (CREA - NIDOS- Culturas)</t>
  </si>
  <si>
    <t>Mesa 9. Tablero de Control y Seguimiento</t>
  </si>
  <si>
    <t xml:space="preserve">1.Desarrollo primera reunión de la segunda etapa Idartes a los territorios  </t>
  </si>
  <si>
    <t xml:space="preserve">Todas las unidades de gestión con seguimiento y registro por parte de la Subdirección de las Artes Enfoque Territorial </t>
  </si>
  <si>
    <t>Reunión 1 Mesa Tablero de Control 03.09.2021
RAD 20213000343043</t>
  </si>
  <si>
    <t xml:space="preserve">Documento Tablero de Ponderación San Cristóbal </t>
  </si>
  <si>
    <t>2.Acompañar y fortalecer la estrategia de Idartes es Bogotá</t>
  </si>
  <si>
    <t>Cuenta de COMPROMISO</t>
  </si>
  <si>
    <t>Total 
Subdirección de Formación
Subdirección de Equipamientos</t>
  </si>
  <si>
    <t>Total OAPTI</t>
  </si>
  <si>
    <t>Total Subdirección de Formación</t>
  </si>
  <si>
    <t xml:space="preserve">Total Subdirección de Formación
</t>
  </si>
  <si>
    <t>Total Subdirección de las Artes</t>
  </si>
  <si>
    <t xml:space="preserve">Total Subdirección de las Artes
</t>
  </si>
  <si>
    <t>Total Subdirección de las Artes
Linea Sostenibilidad</t>
  </si>
  <si>
    <t xml:space="preserve">Total Subdirección de las Artes </t>
  </si>
  <si>
    <t>Total Subdirección de las Artes LAMSF</t>
  </si>
  <si>
    <t>2. La Gerencia de Música del IDARTES se reunirá con representantes del sector musical Mariachi para socializar oferta existente y asistir demandas. 
Se debe socializar Proyecto Serenatas por Bogotá, Legado a la Ciudad y articular estrategia Enfoca para e</t>
  </si>
  <si>
    <t>6.* Generar acuerdos que faciliten la articulación de todos los actores del movimiento hip hop local
*Censo hip hop, caracterización de toda la población que hace parte del movimiento, sus características y necesidades específicas.
*Creación del Consejo d</t>
  </si>
  <si>
    <t>(en blanco)</t>
  </si>
  <si>
    <t>Total (en blanco)</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</si>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</sst>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ont>
    <font>
      <sz val="26"/>
      <color theme="1"/>
      <name val="Calibri"/>
    </font>
    <font>
      <b/>
      <sz val="11"/>
      <color theme="1"/>
      <name val="Calibri"/>
    </font>
    <font>
      <sz val="11"/>
      <name val="Arial"/>
    </font>
    <font>
      <sz val="11"/>
      <color rgb="FF000000"/>
      <name val="Arial"/>
    </font>
    <font>
      <sz val="24"/>
      <color theme="1"/>
      <name val="Arial"/>
    </font>
    <font>
      <sz val="26"/>
      <color rgb="FFFF0000"/>
      <name val="Calibri"/>
    </font>
  </fonts>
  <fills count="7">
    <fill>
      <patternFill patternType="none"/>
    </fill>
    <fill>
      <patternFill patternType="gray125"/>
    </fill>
    <fill>
      <patternFill patternType="solid">
        <fgColor rgb="FFFEF2CB"/>
        <bgColor rgb="FFFEF2CB"/>
      </patternFill>
    </fill>
    <fill>
      <patternFill patternType="solid">
        <fgColor rgb="FFDEEAF6"/>
        <bgColor rgb="FFDEEAF6"/>
      </patternFill>
    </fill>
    <fill>
      <patternFill patternType="solid">
        <fgColor rgb="FFFFFF00"/>
        <bgColor rgb="FFFFFF00"/>
      </patternFill>
    </fill>
    <fill>
      <patternFill patternType="solid">
        <fgColor rgb="FFCC4125"/>
        <bgColor rgb="FFCC4125"/>
      </patternFill>
    </fill>
    <fill>
      <patternFill patternType="solid">
        <fgColor rgb="FF00FF00"/>
        <bgColor rgb="FF00FF00"/>
      </patternFill>
    </fill>
  </fills>
  <borders count="30">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indexed="65"/>
      </left>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92">
    <xf numFmtId="0" fontId="0" fillId="0" borderId="0" xfId="0" applyFont="1" applyAlignment="1"/>
    <xf numFmtId="0" fontId="2" fillId="0" borderId="0" xfId="0" applyFont="1"/>
    <xf numFmtId="0" fontId="0" fillId="0" borderId="0" xfId="0" applyFont="1"/>
    <xf numFmtId="0" fontId="0" fillId="0" borderId="8" xfId="0" applyFont="1" applyBorder="1" applyAlignment="1"/>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0" fillId="0" borderId="11" xfId="0" applyFont="1" applyBorder="1" applyAlignment="1"/>
    <xf numFmtId="0" fontId="0" fillId="0" borderId="12" xfId="0" applyFont="1" applyBorder="1"/>
    <xf numFmtId="0" fontId="0" fillId="0" borderId="8" xfId="0" applyFont="1" applyBorder="1"/>
    <xf numFmtId="0" fontId="0" fillId="0" borderId="13" xfId="0" applyFont="1" applyBorder="1" applyAlignment="1"/>
    <xf numFmtId="0" fontId="0" fillId="2" borderId="12" xfId="0" applyFont="1" applyFill="1" applyBorder="1"/>
    <xf numFmtId="0" fontId="0" fillId="2" borderId="8" xfId="0" applyFont="1" applyFill="1" applyBorder="1"/>
    <xf numFmtId="0" fontId="0" fillId="2" borderId="13" xfId="0" applyFont="1" applyFill="1" applyBorder="1" applyAlignment="1"/>
    <xf numFmtId="0" fontId="0" fillId="3" borderId="12" xfId="0" applyFont="1" applyFill="1" applyBorder="1"/>
    <xf numFmtId="0" fontId="0" fillId="3" borderId="8" xfId="0" applyFont="1" applyFill="1" applyBorder="1"/>
    <xf numFmtId="0" fontId="0" fillId="3" borderId="13" xfId="0" applyFont="1" applyFill="1" applyBorder="1" applyAlignment="1"/>
    <xf numFmtId="0" fontId="0" fillId="0" borderId="5" xfId="0" applyFont="1" applyBorder="1"/>
    <xf numFmtId="0" fontId="0" fillId="0" borderId="8" xfId="0" applyFont="1" applyBorder="1" applyAlignment="1">
      <alignment vertical="center" wrapText="1"/>
    </xf>
    <xf numFmtId="0" fontId="4" fillId="4" borderId="8" xfId="0" applyFont="1" applyFill="1" applyBorder="1" applyAlignment="1">
      <alignment vertical="center" wrapText="1"/>
    </xf>
    <xf numFmtId="0" fontId="0" fillId="0" borderId="11" xfId="0" applyFont="1" applyBorder="1" applyAlignment="1">
      <alignment vertical="center" wrapText="1"/>
    </xf>
    <xf numFmtId="0" fontId="0" fillId="0" borderId="8" xfId="0" applyFont="1" applyBorder="1" applyAlignment="1">
      <alignment horizontal="center" vertical="center"/>
    </xf>
    <xf numFmtId="0" fontId="0" fillId="0" borderId="8" xfId="0" applyFont="1" applyBorder="1" applyAlignment="1">
      <alignment horizontal="left" vertical="center" wrapText="1"/>
    </xf>
    <xf numFmtId="0" fontId="0" fillId="2" borderId="8" xfId="0" applyFont="1" applyFill="1" applyBorder="1" applyAlignment="1">
      <alignment horizontal="center" vertical="center"/>
    </xf>
    <xf numFmtId="0" fontId="0" fillId="2" borderId="8" xfId="0" applyFont="1" applyFill="1" applyBorder="1" applyAlignment="1">
      <alignment horizontal="left" vertical="center" wrapText="1"/>
    </xf>
    <xf numFmtId="0" fontId="0" fillId="0" borderId="8" xfId="0" applyFont="1" applyBorder="1" applyAlignment="1">
      <alignment horizontal="center" vertical="center"/>
    </xf>
    <xf numFmtId="0" fontId="0"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5" xfId="0" applyFont="1" applyBorder="1" applyAlignment="1">
      <alignment horizontal="center" vertical="center"/>
    </xf>
    <xf numFmtId="0" fontId="4" fillId="4" borderId="8" xfId="0" applyFont="1" applyFill="1" applyBorder="1" applyAlignment="1">
      <alignment vertical="center" wrapText="1"/>
    </xf>
    <xf numFmtId="0" fontId="4" fillId="0" borderId="11" xfId="0" applyFont="1" applyBorder="1" applyAlignment="1">
      <alignment vertical="center" wrapText="1"/>
    </xf>
    <xf numFmtId="0" fontId="4" fillId="5" borderId="8" xfId="0" applyFont="1" applyFill="1" applyBorder="1" applyAlignment="1">
      <alignment vertical="center" wrapText="1"/>
    </xf>
    <xf numFmtId="0" fontId="4" fillId="0" borderId="11" xfId="0" applyFont="1" applyBorder="1" applyAlignment="1">
      <alignment vertical="center" wrapText="1"/>
    </xf>
    <xf numFmtId="0" fontId="0" fillId="2" borderId="8" xfId="0" applyFont="1" applyFill="1" applyBorder="1" applyAlignment="1">
      <alignment wrapText="1"/>
    </xf>
    <xf numFmtId="0" fontId="0" fillId="0" borderId="8" xfId="0" applyFont="1" applyBorder="1" applyAlignment="1">
      <alignment horizontal="left" vertical="center"/>
    </xf>
    <xf numFmtId="0" fontId="4" fillId="0" borderId="8" xfId="0" applyFont="1" applyBorder="1" applyAlignment="1">
      <alignment vertical="center" wrapText="1"/>
    </xf>
    <xf numFmtId="0" fontId="0" fillId="0" borderId="8" xfId="0" applyFont="1" applyBorder="1" applyAlignment="1">
      <alignment vertical="center" wrapText="1"/>
    </xf>
    <xf numFmtId="0" fontId="0" fillId="2" borderId="8" xfId="0" applyFont="1" applyFill="1" applyBorder="1" applyAlignment="1">
      <alignment vertical="top" wrapText="1"/>
    </xf>
    <xf numFmtId="0" fontId="4" fillId="6" borderId="8" xfId="0" applyFont="1" applyFill="1" applyBorder="1" applyAlignment="1">
      <alignment vertical="center" wrapText="1"/>
    </xf>
    <xf numFmtId="0" fontId="4" fillId="5" borderId="8" xfId="0" applyFont="1" applyFill="1" applyBorder="1" applyAlignment="1">
      <alignment vertical="center" wrapText="1"/>
    </xf>
    <xf numFmtId="0" fontId="0" fillId="0" borderId="8" xfId="0" applyFont="1" applyBorder="1" applyAlignment="1">
      <alignment vertical="top" wrapText="1"/>
    </xf>
    <xf numFmtId="0" fontId="4" fillId="6" borderId="8" xfId="0" applyFont="1" applyFill="1" applyBorder="1" applyAlignment="1">
      <alignment vertical="center" wrapText="1"/>
    </xf>
    <xf numFmtId="0" fontId="0" fillId="2" borderId="8" xfId="0" applyFont="1" applyFill="1" applyBorder="1" applyAlignment="1">
      <alignment vertical="center" wrapText="1"/>
    </xf>
    <xf numFmtId="0" fontId="0" fillId="2" borderId="8" xfId="0" applyFont="1" applyFill="1" applyBorder="1" applyAlignment="1">
      <alignment horizontal="left" vertical="top" wrapText="1"/>
    </xf>
    <xf numFmtId="0" fontId="0" fillId="3" borderId="8" xfId="0" applyFont="1" applyFill="1" applyBorder="1" applyAlignment="1"/>
    <xf numFmtId="0" fontId="0" fillId="0" borderId="11" xfId="0" applyFont="1" applyBorder="1" applyAlignment="1">
      <alignment vertical="center" wrapText="1"/>
    </xf>
    <xf numFmtId="0" fontId="0" fillId="0" borderId="8" xfId="0" applyFont="1" applyBorder="1" applyAlignment="1">
      <alignment horizontal="left" vertical="center" wrapText="1"/>
    </xf>
    <xf numFmtId="0" fontId="0" fillId="0" borderId="11" xfId="0" applyFont="1" applyBorder="1"/>
    <xf numFmtId="0" fontId="5" fillId="0" borderId="4" xfId="0" applyFont="1" applyBorder="1"/>
    <xf numFmtId="0" fontId="0" fillId="0" borderId="13" xfId="0" applyFont="1" applyBorder="1"/>
    <xf numFmtId="0" fontId="0" fillId="2" borderId="13" xfId="0" applyFont="1" applyFill="1" applyBorder="1"/>
    <xf numFmtId="0" fontId="0" fillId="3" borderId="13" xfId="0" applyFont="1" applyFill="1" applyBorder="1"/>
    <xf numFmtId="0" fontId="0" fillId="0" borderId="4" xfId="0" applyFont="1" applyBorder="1"/>
    <xf numFmtId="0" fontId="0" fillId="0" borderId="11" xfId="0" applyFont="1" applyBorder="1" applyAlignment="1">
      <alignment wrapText="1"/>
    </xf>
    <xf numFmtId="0" fontId="4" fillId="0" borderId="0" xfId="0" applyFont="1"/>
    <xf numFmtId="0" fontId="4" fillId="0" borderId="0" xfId="0" applyFont="1" applyAlignment="1">
      <alignment wrapText="1"/>
    </xf>
    <xf numFmtId="0" fontId="0" fillId="0" borderId="18" xfId="0" applyFont="1" applyBorder="1"/>
    <xf numFmtId="0" fontId="0" fillId="0" borderId="19" xfId="0" applyFont="1" applyBorder="1"/>
    <xf numFmtId="0" fontId="0" fillId="0" borderId="20" xfId="0" applyFont="1" applyBorder="1"/>
    <xf numFmtId="0" fontId="0" fillId="2" borderId="18" xfId="0" applyFont="1" applyFill="1" applyBorder="1"/>
    <xf numFmtId="0" fontId="0" fillId="2" borderId="19" xfId="0" applyFont="1" applyFill="1" applyBorder="1"/>
    <xf numFmtId="0" fontId="0" fillId="2" borderId="20" xfId="0" applyFont="1" applyFill="1" applyBorder="1"/>
    <xf numFmtId="0" fontId="0" fillId="3" borderId="18" xfId="0" applyFont="1" applyFill="1" applyBorder="1"/>
    <xf numFmtId="0" fontId="0" fillId="3" borderId="19" xfId="0" applyFont="1" applyFill="1" applyBorder="1"/>
    <xf numFmtId="0" fontId="0" fillId="3" borderId="20" xfId="0" applyFont="1" applyFill="1" applyBorder="1"/>
    <xf numFmtId="0" fontId="0" fillId="0" borderId="9" xfId="0" applyFont="1" applyBorder="1" applyAlignment="1">
      <alignment horizontal="left" vertical="center" wrapText="1"/>
    </xf>
    <xf numFmtId="0" fontId="3" fillId="0" borderId="16" xfId="0" applyFont="1" applyBorder="1"/>
    <xf numFmtId="0" fontId="3" fillId="0" borderId="17" xfId="0" applyFont="1" applyBorder="1"/>
    <xf numFmtId="0" fontId="1" fillId="0" borderId="0" xfId="0" applyFont="1" applyAlignment="1">
      <alignment horizontal="center" vertical="center"/>
    </xf>
    <xf numFmtId="0" fontId="0" fillId="0" borderId="0" xfId="0" applyFont="1" applyAlignment="1"/>
    <xf numFmtId="0" fontId="0" fillId="0" borderId="1" xfId="0" applyFont="1" applyBorder="1" applyAlignment="1">
      <alignment horizontal="center"/>
    </xf>
    <xf numFmtId="0" fontId="3" fillId="0" borderId="2" xfId="0" applyFont="1" applyBorder="1"/>
    <xf numFmtId="0" fontId="3" fillId="0" borderId="3" xfId="0" applyFont="1" applyBorder="1"/>
    <xf numFmtId="0" fontId="0" fillId="2" borderId="1" xfId="0" applyFont="1" applyFill="1" applyBorder="1" applyAlignment="1">
      <alignment horizontal="center"/>
    </xf>
    <xf numFmtId="0" fontId="0" fillId="3" borderId="1" xfId="0" applyFont="1" applyFill="1" applyBorder="1" applyAlignment="1">
      <alignment horizontal="center"/>
    </xf>
    <xf numFmtId="0" fontId="0" fillId="0" borderId="4" xfId="0" applyFont="1" applyBorder="1" applyAlignment="1">
      <alignment horizontal="center"/>
    </xf>
    <xf numFmtId="0" fontId="3" fillId="0" borderId="5" xfId="0" applyFont="1" applyBorder="1"/>
    <xf numFmtId="0" fontId="0" fillId="0" borderId="6" xfId="0" applyFont="1" applyBorder="1" applyAlignment="1">
      <alignment horizontal="center" vertical="center"/>
    </xf>
    <xf numFmtId="0" fontId="3" fillId="0" borderId="7" xfId="0" applyFont="1" applyBorder="1"/>
    <xf numFmtId="0" fontId="3" fillId="0" borderId="14" xfId="0" applyFont="1" applyBorder="1"/>
    <xf numFmtId="0" fontId="3" fillId="0" borderId="15" xfId="0" applyFont="1" applyBorder="1"/>
    <xf numFmtId="0" fontId="0" fillId="0" borderId="21" xfId="0" pivotButton="1" applyFont="1" applyBorder="1" applyAlignment="1"/>
    <xf numFmtId="0" fontId="0" fillId="0" borderId="22" xfId="0" applyFont="1" applyBorder="1" applyAlignment="1"/>
    <xf numFmtId="0" fontId="0" fillId="0" borderId="21" xfId="0" applyFont="1" applyBorder="1" applyAlignment="1"/>
    <xf numFmtId="0" fontId="0" fillId="0" borderId="22" xfId="0" applyNumberFormat="1" applyFont="1" applyBorder="1" applyAlignment="1"/>
    <xf numFmtId="0" fontId="0" fillId="0" borderId="23" xfId="0" applyFont="1" applyBorder="1" applyAlignment="1"/>
    <xf numFmtId="0" fontId="0" fillId="0" borderId="24" xfId="0" applyFont="1" applyBorder="1" applyAlignment="1"/>
    <xf numFmtId="0" fontId="0" fillId="0" borderId="25" xfId="0" applyNumberFormat="1" applyFont="1" applyBorder="1" applyAlignment="1"/>
    <xf numFmtId="0" fontId="0" fillId="0" borderId="26" xfId="0" applyFont="1" applyBorder="1" applyAlignment="1"/>
    <xf numFmtId="0" fontId="0" fillId="0" borderId="27" xfId="0" applyFont="1" applyBorder="1" applyAlignment="1"/>
    <xf numFmtId="0" fontId="0" fillId="0" borderId="28" xfId="0" applyFont="1" applyBorder="1" applyAlignment="1"/>
    <xf numFmtId="0" fontId="0" fillId="0" borderId="29"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152400</xdr:rowOff>
    </xdr:from>
    <xdr:ext cx="2524125" cy="71437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540.34428125" refreshedVersion="7" recordCount="74" xr:uid="{00000000-000A-0000-FFFF-FFFF00000000}">
  <cacheSource type="worksheet">
    <worksheetSource ref="A8:E82" sheet="Hoja1"/>
  </cacheSource>
  <cacheFields count="5">
    <cacheField name="SUBDIRECCIÓN" numFmtId="0">
      <sharedItems containsBlank="1" count="10">
        <s v="_x000a_Subdirección de Formación_x000a_Subdirección de Equipamientos"/>
        <s v="Subdirección de las Artes LAMSF"/>
        <s v="Subdirección de Formación"/>
        <s v="Subdirección de las Artes"/>
        <s v="Subdirección de Formación_x000a_"/>
        <s v="Subdirección de las Artes "/>
        <s v="OAPTI"/>
        <s v="Subdirección de las Artes_x000a_"/>
        <s v="Subdirección de las Artes_x000a_Linea Sostenibilidad"/>
        <m/>
      </sharedItems>
    </cacheField>
    <cacheField name="MESA DE TRABAJO" numFmtId="0">
      <sharedItems containsBlank="1"/>
    </cacheField>
    <cacheField name="COMPROMISO" numFmtId="0">
      <sharedItems containsBlank="1" count="38">
        <s v="1. Descentralizar oferta, generar acciones para planear, proyectar y organizar oferta directa a los territorios "/>
        <s v="2. Gestión para la posibilidad de administración del Teatro La Victoria a cargo del Idartes y/o articulación para vincular oferta en este equipamiento. _x000a_Posibilidad de gestión para apoyar adecuaciones de infraestructura en Teatro La Victoria"/>
        <s v="3. Gestión para la administración y/o articulación con El Recinto Ferial (IPES)"/>
        <s v="4. Gestión y Articulación con otros escenarios posibles en al localidad para el desarrollo de actividades, estrategia, proyectos y programas; como sedes de espacios culturales y/o salones comunales, CDC La Victoria, Parques (Parque Entrenubes)"/>
        <s v="5. Gestión  posibilidad de articulación de Oferta en CEFE San Cristóbal "/>
        <s v="6. Articular procesos de Línea AMSF con procesos existentes en la localidad_x000a_Socialización Artífices"/>
        <s v="7. Contar con un CREA directamente ubicado en la localidad pues actualmente la oferta se da a través de un CREA compartido con otra localidad. "/>
        <s v="8. Socialización de Oferta NIDOS, específicamente lugar de desarrollo de experiencias y laboratorios ya que la localidad no cuentan con escenario propio. "/>
        <s v="9. Articulación de NIDOS con Jardines y madres comunitarias "/>
        <s v="10. Fortalecer y generar procesos de formación constante a mediano y largo plazo"/>
        <s v="11. Fortalecimiento de Escuelas de Formación Locales._x000a_*Fortalecimiento a escuelas de formación y procesos artísticos de hip hop, cualificación a formadores y metodologías de formación_x000a_*Certificación de los saberes Hip Hop,"/>
        <s v="12. Posibilitar la vinculación laboral para artistas locales._x000a_*Posibilidad de incorporar a los artistas locales (Hip Hop) en propuestas laborales institucionales"/>
        <s v="1. Asesorías y orientación en formulación y gestión de proyectos para la presentación de propuestas en el marco del PDE. "/>
        <s v="2. Posibilitar espacios de formación, fortalecimiento, fomento y circulación para Jóvenes y culturas arte urbano (Break, Graffiti, Hip hop, etc)_x000a_*Socialización Beca Festivales al Barrio 2022"/>
        <s v="3. Cualificación en formulación de Convocatorias y Becas acordes a las necesidades de los territorios, así como fortalecimiento en sostenibilidad, producción y desarrollo social._x000a_*Socialización Artífices 2021 Ok _x000a_*Socialización Artífices 2022"/>
        <s v="4. Reconocimiento y circulación de procesos culturales locales, apoyo, fortalecimiento, estímulos._x000a_*Circulación de ganadores Becas ECL 2021"/>
        <s v="5.Recursos, estímulos para la investigación en la trayectoria cultural local."/>
        <s v="6. Apoyar la difusión, socialización y seguimiento de Es Cultura Local "/>
        <s v="1. Gestión de visibilización y vinculación de acciones directas al Sector Mujeres, de reconocimiento, caracterización, identificación, participación diferencial, formación, estímulos, participación, reactivación._x000a_"/>
        <s v="2. Socialización y articulación de Oferta y acciones diferenciales por grupos etarios y sectores sociales, especialmente Persona Mayor, Juventud, discapacidad, mujeres, Víctimas, LGBTI para la localidad._x000a_"/>
        <s v="3. La Subdirección de las Artes se reunirá con comunidad población afro y representantes étnicos para socializar y atender demanda en torno a Acciones afirmativas con la comunidad afrodescendiente de la localidad de San Cristóbal."/>
        <s v="1. Articular participación y seguimiento al proceso CLACP San Cristóbal"/>
        <s v="2. Articular presencia de Idartes con el Fondo de Desarrollo Local"/>
        <s v="3.Socialización de Oferta del sector desde la Mesa Sectorial y el FDL"/>
        <s v="4. Apoyo en la gestión para ubicar espacio físico para el CLACP, se propone Recinto Ferial del 20 de Julio."/>
        <s v="5.Socialización y gestión de articulación para vinculación y actualización GeoClick"/>
        <s v="6.* Generar acuerdos que faciliten la articulación de todos los actores del movimiento hip hop local_x000a_*Censo hip hop, caracterización de toda la población que hace parte del movimiento, sus características y necesidades específicas._x000a_*Creación del Consejo d"/>
        <s v="1.Fortalecer el proceso de comunicaciones de los programa del IDARTES en la Localidad"/>
        <s v="2. Fortalecer estrategias de inclusión en los proyectos, programas, socializaciones, líneas y propuestas como PDE, página web, Geo-Click, teniendo en cuenta accesibilidad para población en condición de discapacidad"/>
        <s v="1. Agenda de trabajo entre la Gerencia de Música y la Mesa Musical Local."/>
        <s v="2. La Gerencia de Música del IDARTES se reunirá con representantes del sector musical Mariachi para socializar oferta existente y asistir demandas. _x000a__x000a_Se debe socializar Proyecto Serenatas por Bogotá, Legado a la Ciudad y articular estrategia Enfoca para e"/>
        <s v="3. Generar una oferta con las Unidades de Gestión en la Casa de la Lluvia de Ideas, que aporten la dinamización de este escenario. "/>
        <s v="4. Fortalecer la gestión, articulación y presencia en las UPZ 50 La Gloria y 51 Los Libertadores"/>
        <s v="5. Articulación de acciones en Plaza de Mercado 20 de Julio "/>
        <s v="6. Fortalecer corredores culturales en la localidad_x000a_*Agendado para el 2022 Línea Sostenibilidad del Ecosistema "/>
        <s v="1.Desarrollo primera reunión de la segunda etapa Idartes a los territorios  "/>
        <s v="2.Acompañar y fortalecer la estrategia de Idartes es Bogotá"/>
        <m/>
      </sharedItems>
    </cacheField>
    <cacheField name="PROPUESTA " numFmtId="0">
      <sharedItems containsBlank="1"/>
    </cacheField>
    <cacheField name="UNIDAD RESPONSAB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x v="0"/>
    <s v="Mesa 1. Infraestructura  Cultural(CEFE, Teatro La Victoria, Recinto Ferial, Salones Comunales)_x000a__x000a_Mesas 6. Formación (CREA, NIDOS, Culturas en Común, Artífices, Proyectos, Emprendimiento)"/>
    <x v="0"/>
    <s v="*Presencia y extensión de la oferta a procesos y espacios locales, especialmente en UPZ 50 y 51_x000a_*Gestionar y/o presentar posibilidad y acceso a equipamientos principalmente escenarios móviles. Subdirección de Equipamientos"/>
    <s v="Subdirección de Formación_x000a_Subdirección Equipamientos (Escenario Móvil)_x000a_Subdirección de las Artes (Gerencias)_x000a_Alcaldía Local_x000a_SCRD"/>
  </r>
  <r>
    <x v="0"/>
    <m/>
    <x v="1"/>
    <s v="*El teatro la Victoria se le debe entregar al sector de arte, cultura y patrimonio generando una forma de emprendimiento para las producciones artísticas locales con la venta de boletería. _x000a_*Gestión con Teatro y CDC La Victoria_x000a_"/>
    <s v="Dirección, Asesoras_x000a_Subdirección de Formación_x000a_Subdirección Equipamientos_x000a_Subdirección de las Artes (Gerencias)Alcaldía Local_x000a_SCRD_x000a_SDIS"/>
  </r>
  <r>
    <x v="0"/>
    <m/>
    <x v="2"/>
    <s v="*Recinto Ferial se transforme en un espacio de arte cultura y patrimonio, posibilidad de convertirlo en un distrito creativo para San Cristóbal y Bogotá, en la actualidad está siendo utilizado por los artistas locales para la realizar propuestas de formac"/>
    <s v="Dirección, Asesoras_x000a_Subdirección de Formación_x000a_Subdirección Equipamientos_x000a_Subdirección de las Artes (Gerencias)_x000a_Alcaldía Local"/>
  </r>
  <r>
    <x v="0"/>
    <m/>
    <x v="3"/>
    <s v="*Generar atención y presencia en todas las UPZ de las localidad._x000a_*Identificar y Vincular acciones en salones comunales,CDC La Victoria, Biblioteca, Casa Los Libertadores, Casa de la Lluvia de Ideas, Huertopia y Espacios propios o en uso por organizaciones"/>
    <s v="Subdirección de Formación (CREA, NIDOS, Culturas en Común)_x000a_Subdirección de las Artes GERENCIAS_x000a_Subdirección de las Artes Enfoque territorial_x000a_Cada unidad a través de sus gestores territoriales_x000a_Alcaldía Local "/>
  </r>
  <r>
    <x v="0"/>
    <m/>
    <x v="4"/>
    <s v="*Gestión préstamo de espacios, posibilidad de administración de algunas áreas, apoyo en gestión técnica y de producción del CEFE"/>
    <s v="Dirección, Asesores de Dirección y Subdirección de Formación _x000a_Alcaldía Local_x000a_IDRD"/>
  </r>
  <r>
    <x v="1"/>
    <m/>
    <x v="5"/>
    <m/>
    <s v="Línea AMSF"/>
  </r>
  <r>
    <x v="2"/>
    <m/>
    <x v="6"/>
    <s v="*Posibilitar sede de Crea para la localidad o articulación con otros espacios a los que se lleve la oferta del Crea._x000a_*Reconocimiento, Identificación y recopilación de espacios posibles para descentralizar y territorializar, Visita técnica a estos espacios"/>
    <s v="Subdirección de Formación  CREA"/>
  </r>
  <r>
    <x v="2"/>
    <m/>
    <x v="7"/>
    <s v="*Posibilitar oferta de NIDOS en otros espacios de la localidad, todas las UPZ, posibilitar contar con espacio físico para experiencias y laboratorio artístico en la localidad"/>
    <s v="Subdirección de Formación NIDOS"/>
  </r>
  <r>
    <x v="2"/>
    <m/>
    <x v="8"/>
    <s v="*Presencia de oferta más permanente en jardines y hogares del ICBF"/>
    <s v="Subdirección de Formación NIDOS"/>
  </r>
  <r>
    <x v="2"/>
    <m/>
    <x v="9"/>
    <m/>
    <s v="Subdirección de Formación (CREA - NIDOS - Culturas en Común)"/>
  </r>
  <r>
    <x v="2"/>
    <m/>
    <x v="10"/>
    <s v="*Mejorar la pertinencia de escuela como proceso, continuidad al convenio que hay en la formación con docentes y para posible artistas formadores_x000a_*Reconocer y posibilitar otro tipo de oferta en música y danza_x000a_*Favorecer acciones directas para la localidad "/>
    <s v="Subdirección de Formación _x000a_Subdirección de las Artes (Gerencia Música)"/>
  </r>
  <r>
    <x v="2"/>
    <m/>
    <x v="11"/>
    <m/>
    <s v="Subdirección de Formación _x000a_Subdirección de las Artes (Gerencia Música)"/>
  </r>
  <r>
    <x v="3"/>
    <s v="Mesa 2. Fomento (PDE, SICON, ECL)"/>
    <x v="12"/>
    <s v="*Posibilitar acciones no sólo informativas, sino de formación y asesorías para el acceso al PDE, la plataforma y la formulación de proyectos, así como la comprensión de políticas y conceptos._x000a_*Revisar accesibilidad de PDE para todos los grupos etarios, po"/>
    <s v="Subdirección de las Artes - Convocatorias_x000a_SCRD"/>
  </r>
  <r>
    <x v="4"/>
    <m/>
    <x v="13"/>
    <s v="*Circulación de procesos emergentes_x000a_* Realización anual del Festival de Hip Hop de la localidad San Cristóbal, con recursos asignados por el distrito para ese fin, organizado y ejecutado con autonomía por parte del movimiento hip hop local._x000a_*Acceso a la p"/>
    <s v="Subdirección de las Artes - Convocatorias_x000a_Subdirección de Formación_x000a_Subdirección de las Artes - Gerencias Danza - Artes Plásticas Convocatorias "/>
  </r>
  <r>
    <x v="5"/>
    <m/>
    <x v="14"/>
    <s v="*Generar posibilidad de Becas o estímulos para la sostenibilidad de infraestructura y dotación de espacio culturales, artísticos y patrimoniales privados de la localidad. _x000a_*Fortalecer la gestión y formulación de los agentes culturales en formulación de pr"/>
    <s v="Subdirección de las Artes - Convocatorias_x000a_Subdirección de Formación_x000a_SCRD"/>
  </r>
  <r>
    <x v="5"/>
    <m/>
    <x v="15"/>
    <s v="*Circulación de procesos emergentes_x000a_*Certificación de los saberes para artistas locales, y sector Hip Hop_x000a_*Reconocer el pago de artistas en los programas sociales que se realizan con las entidades del distrito desde donde son convocados artistas locales; "/>
    <s v="Convocatorias_x000a_Subdirección de Formación_x000a_Subdirección de las Artes Gerencias"/>
  </r>
  <r>
    <x v="3"/>
    <m/>
    <x v="16"/>
    <s v="*Generar posibilidad de Becas o estímulos para la investigación en el sector artístico y cultural de la naturaleza de las prácticas artísticas y los procesos locales, distritales y territoriales. "/>
    <s v="Convocatorias _x000a_Subdirección de las Artes Enfoque Territorial "/>
  </r>
  <r>
    <x v="3"/>
    <m/>
    <x v="17"/>
    <s v="*Definir para la revisión de los participantes_x000a_*Generar espacios más allá de la jornadas informativas, de formación en gestión y formulación de proyectos y en Política Pública _x000a_*Se requiere Gestor territorial para la localidad de San Cristóbal de Idartes "/>
    <s v="Subdirección de las Artes_x000a_Es Cultura Local "/>
  </r>
  <r>
    <x v="3"/>
    <s v="Mesa 4. Enfoque diferencial - Sectores Sociales "/>
    <x v="18"/>
    <s v="*BEPS _ SCRD_x000a_*Caracterización de colectivos de mujeres y el Colmyg de la localidad_x000a_*Cualificación de capacidades de mujeres lideresas desde cultura libre de sexismos.  Nodos culturales encabezados por mujeres líderes de organizaciones socio culturales que"/>
    <s v="Subdirección de las Artes Equipo Sectores Sociales_x000a_SCRD"/>
  </r>
  <r>
    <x v="3"/>
    <m/>
    <x v="19"/>
    <s v="*Articulación y dirección de oferta para vinculación y accesibilidad de población condición de discapacidad (visual), población LGBTI para la localidad._x000a_*Lenguajes inclusivos para población discapacidad en PDE, plataforma y vinculación de la población a p"/>
    <s v="Subdirección de las Artes Equipo Sectores Sociales"/>
  </r>
  <r>
    <x v="3"/>
    <m/>
    <x v="20"/>
    <s v="*Caracterización del sector_x000a_*Articulación de participación, necesidades y propuestas con consejos distritales_x000a_*Revisar las dinámicas de las convocatorias, siendo más vinculantes hacia la población afro y comunidades negras._x000a_*Recurso para estas conmemoraci"/>
    <s v="Subdirección de las Artes_x000a_Grupos Étnicos - Carmen Susana Tapia"/>
  </r>
  <r>
    <x v="3"/>
    <s v="Mesa 5. Participación y Desarrollo Territorial (Fortalecimiento espacios, mesas y CLACP)"/>
    <x v="21"/>
    <s v="*Articular con la agenda de trabajo del CLACP, propuestas y caracterización que se ha avanzado desde este espacio."/>
    <s v="Subdirección de las Artes Enfoque Territorial "/>
  </r>
  <r>
    <x v="3"/>
    <m/>
    <x v="22"/>
    <s v="*Solicitud de gestor territorial solo para la localidad, con atención permanente desde la alcaldía local"/>
    <s v="Subdirección de las Artes Enfoque Territorial  _x000a_SCRD_x000a_Alcaldía Local "/>
  </r>
  <r>
    <x v="3"/>
    <m/>
    <x v="23"/>
    <s v="*Solicitud a la Mesa Sectorial a cargo de la SCRD de presentación de oferta del sector en JAL, con Alcaldía Local y FDL, CLACP y base cultural "/>
    <s v="Subdirección de las Artes Enfoque Territorial _x000a_SCRD"/>
  </r>
  <r>
    <x v="3"/>
    <m/>
    <x v="24"/>
    <m/>
    <s v="Subdirección de las Artes Enfoque Territorial  _x000a_SCRD_x000a_Alcaldía Local "/>
  </r>
  <r>
    <x v="6"/>
    <m/>
    <x v="25"/>
    <s v="*Articulación Caracterización CLACP y GeoClick _x000a_*Investigación, caracterización, del sector de arte, cultura y patrimonio de la localidad, son más 24 años de inversión de recursos culturales, en estos años no se ha levantado información clara de los resul"/>
    <s v="OAPTI _x000a_Subdirección de las Artes Enfoque Territorial _x000a_SCRD-CLACP"/>
  </r>
  <r>
    <x v="3"/>
    <m/>
    <x v="26"/>
    <s v="*Georeferenciacion _x000a_*Asesoria los procesos de formación artística_x000a_*Otros tipos de oferta y más focalizado _x000a_*Reconocer el pago de artistas en los programas sociales que se realizan con las entidades del distrito desde donde son convocados artistas locales;"/>
    <s v="OAPTI _x000a_Subdirección de las Artes (Gerencia de Música)_x000a_Enfoque Territorial "/>
  </r>
  <r>
    <x v="3"/>
    <s v="Mesa 7. Comunicaciones (Medios Comunitarios, oficinas de prensa Idartes, Alcaldía, Estrategia Territorial de Comunicaciones)"/>
    <x v="27"/>
    <s v="*Articular con medios comunitarios locales y oficina de prensa de Alcaldía "/>
    <s v="Comunicaciones"/>
  </r>
  <r>
    <x v="6"/>
    <m/>
    <x v="28"/>
    <m/>
    <s v="OAPTI _x000a_Subdirección de las Artes Enfoque Territorial "/>
  </r>
  <r>
    <x v="3"/>
    <s v="Mesa 8. Áreas Artísticas (Socialización Gerencias y articulación)"/>
    <x v="29"/>
    <s v="*Ampliar Gerencia de Música, Módulo Enfoca, se va a ampliar la participación abierta, sin límite al acceso a las sesiones de temas generales._x000a_*Avanzar Mesa de Trabajo Local con Gerencia de Música Siguiente Reunión 02 Septiembre a cargo de la Gerencia y la"/>
    <s v="Subdirección de las Artes GERENCIA DE MÚSICA"/>
  </r>
  <r>
    <x v="3"/>
    <m/>
    <x v="30"/>
    <s v="*Agenda de trabajo exclusiva para el sector Mariachi._x000a_*Formalización del sector_x000a_*Formación para cualificación y validación de saberes_x000a_*Reconocimiento económico_x000a_*Caracterización de los artistas locales_x000a_*Profesioanalización y certificación de saberes_x000a_*Estím"/>
    <s v="Subdirección de las Artes GERENCIA DE MÚSICA"/>
  </r>
  <r>
    <x v="7"/>
    <m/>
    <x v="31"/>
    <s v="*Posibilitar acciones con la Mesa de circo - Teatro y actividades de promoción de literatura"/>
    <s v="Subdirección de las Artes GERENCIAS_x000a_Subdirección de Formación (CREA - NIDOS- Culturas)_x000a_Subdirección de Equipamientos Culturales"/>
  </r>
  <r>
    <x v="7"/>
    <m/>
    <x v="32"/>
    <m/>
    <s v="Subdirección de Formación (CREA - NIDOS- Culturas)_x000a_Subdirección de las Artes Gerencias"/>
  </r>
  <r>
    <x v="7"/>
    <m/>
    <x v="33"/>
    <m/>
    <s v="Subdirección de Formación (CREA - NIDOS- Culturas)_x000a_Subdirección de las Artes Gerencias"/>
  </r>
  <r>
    <x v="8"/>
    <m/>
    <x v="34"/>
    <s v="Programación permanente de bienes y servicios culturales para los extranjeros y ciudadanos."/>
    <s v="Línea de Sostenibilidad del Ecosistema _x000a_Subdirección de las Artes GERENCIAS_x000a_Subdirección de Formación (CREA - NIDOS- Culturas)"/>
  </r>
  <r>
    <x v="3"/>
    <s v="Mesa 9. Tablero de Control y Seguimiento"/>
    <x v="35"/>
    <m/>
    <s v="Todas las unidades de gestión con seguimiento y registro por parte de la Subdirección de las Artes Enfoque Territorial "/>
  </r>
  <r>
    <x v="3"/>
    <m/>
    <x v="36"/>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r>
    <x v="9"/>
    <m/>
    <x v="37"/>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19" applyNumberFormats="0" applyBorderFormats="0" applyFontFormats="0" applyPatternFormats="0" applyAlignmentFormats="0" applyWidthHeightFormats="0" dataCaption="" updatedVersion="7" compact="0" compactData="0">
  <location ref="A3:C52" firstHeaderRow="1" firstDataRow="1" firstDataCol="2"/>
  <pivotFields count="5">
    <pivotField name="SUBDIRECCIÓN" axis="axisRow" compact="0" outline="0" multipleItemSelectionAllowed="1" showAll="0" sortType="ascending">
      <items count="11">
        <item x="0"/>
        <item x="6"/>
        <item x="2"/>
        <item x="4"/>
        <item x="3"/>
        <item x="7"/>
        <item x="8"/>
        <item x="5"/>
        <item x="1"/>
        <item x="9"/>
        <item t="default"/>
      </items>
    </pivotField>
    <pivotField name="MESA DE TRABAJO" compact="0" outline="0" multipleItemSelectionAllowed="1" showAll="0"/>
    <pivotField name="COMPROMISO" axis="axisRow" dataField="1" compact="0" outline="0" multipleItemSelectionAllowed="1" showAll="0" sortType="ascending">
      <items count="39">
        <item x="29"/>
        <item x="21"/>
        <item x="12"/>
        <item x="0"/>
        <item x="18"/>
        <item x="35"/>
        <item x="27"/>
        <item x="9"/>
        <item x="10"/>
        <item x="11"/>
        <item x="22"/>
        <item x="28"/>
        <item x="1"/>
        <item x="30"/>
        <item x="13"/>
        <item x="19"/>
        <item x="36"/>
        <item x="14"/>
        <item x="31"/>
        <item x="2"/>
        <item x="20"/>
        <item x="23"/>
        <item x="24"/>
        <item x="32"/>
        <item x="3"/>
        <item x="15"/>
        <item x="33"/>
        <item x="4"/>
        <item x="16"/>
        <item x="25"/>
        <item x="17"/>
        <item x="5"/>
        <item x="34"/>
        <item x="26"/>
        <item x="6"/>
        <item x="7"/>
        <item x="8"/>
        <item x="37"/>
        <item t="default"/>
      </items>
    </pivotField>
    <pivotField name="PROPUESTA " compact="0" outline="0" multipleItemSelectionAllowed="1" showAll="0"/>
    <pivotField name="UNIDAD RESPONSABLE" compact="0" outline="0" multipleItemSelectionAllowed="1" showAll="0"/>
  </pivotFields>
  <rowFields count="2">
    <field x="0"/>
    <field x="2"/>
  </rowFields>
  <rowItems count="49">
    <i>
      <x/>
      <x v="3"/>
    </i>
    <i r="1">
      <x v="12"/>
    </i>
    <i r="1">
      <x v="19"/>
    </i>
    <i r="1">
      <x v="24"/>
    </i>
    <i r="1">
      <x v="27"/>
    </i>
    <i t="default">
      <x/>
    </i>
    <i>
      <x v="1"/>
      <x v="11"/>
    </i>
    <i r="1">
      <x v="29"/>
    </i>
    <i t="default">
      <x v="1"/>
    </i>
    <i>
      <x v="2"/>
      <x v="7"/>
    </i>
    <i r="1">
      <x v="8"/>
    </i>
    <i r="1">
      <x v="9"/>
    </i>
    <i r="1">
      <x v="34"/>
    </i>
    <i r="1">
      <x v="35"/>
    </i>
    <i r="1">
      <x v="36"/>
    </i>
    <i t="default">
      <x v="2"/>
    </i>
    <i>
      <x v="3"/>
      <x v="14"/>
    </i>
    <i t="default">
      <x v="3"/>
    </i>
    <i>
      <x v="4"/>
      <x/>
    </i>
    <i r="1">
      <x v="1"/>
    </i>
    <i r="1">
      <x v="2"/>
    </i>
    <i r="1">
      <x v="4"/>
    </i>
    <i r="1">
      <x v="5"/>
    </i>
    <i r="1">
      <x v="6"/>
    </i>
    <i r="1">
      <x v="10"/>
    </i>
    <i r="1">
      <x v="13"/>
    </i>
    <i r="1">
      <x v="15"/>
    </i>
    <i r="1">
      <x v="16"/>
    </i>
    <i r="1">
      <x v="20"/>
    </i>
    <i r="1">
      <x v="21"/>
    </i>
    <i r="1">
      <x v="22"/>
    </i>
    <i r="1">
      <x v="28"/>
    </i>
    <i r="1">
      <x v="30"/>
    </i>
    <i r="1">
      <x v="33"/>
    </i>
    <i t="default">
      <x v="4"/>
    </i>
    <i>
      <x v="5"/>
      <x v="18"/>
    </i>
    <i r="1">
      <x v="23"/>
    </i>
    <i r="1">
      <x v="26"/>
    </i>
    <i t="default">
      <x v="5"/>
    </i>
    <i>
      <x v="6"/>
      <x v="32"/>
    </i>
    <i t="default">
      <x v="6"/>
    </i>
    <i>
      <x v="7"/>
      <x v="17"/>
    </i>
    <i r="1">
      <x v="25"/>
    </i>
    <i t="default">
      <x v="7"/>
    </i>
    <i>
      <x v="8"/>
      <x v="31"/>
    </i>
    <i t="default">
      <x v="8"/>
    </i>
    <i>
      <x v="9"/>
      <x v="37"/>
    </i>
    <i t="default">
      <x v="9"/>
    </i>
    <i t="grand">
      <x/>
    </i>
  </rowItems>
  <colItems count="1">
    <i/>
  </colItems>
  <dataFields count="1">
    <dataField name="Cuenta de COMPROMISO" fld="2"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1000"/>
  <sheetViews>
    <sheetView tabSelected="1" workbookViewId="0"/>
  </sheetViews>
  <sheetFormatPr baseColWidth="10" defaultColWidth="12.6640625" defaultRowHeight="15" customHeight="1" x14ac:dyDescent="0.15"/>
  <cols>
    <col min="1" max="1" width="35.33203125" customWidth="1"/>
    <col min="2" max="2" width="26.5" customWidth="1"/>
    <col min="3" max="3" width="50.5" customWidth="1"/>
    <col min="4" max="4" width="64.1640625" customWidth="1"/>
    <col min="5" max="5" width="39.5" customWidth="1"/>
    <col min="6" max="6" width="16.83203125" customWidth="1"/>
    <col min="7" max="7" width="15" customWidth="1"/>
    <col min="8" max="8" width="13.6640625" customWidth="1"/>
    <col min="9" max="9" width="33" customWidth="1"/>
    <col min="10" max="10" width="13.6640625" customWidth="1"/>
    <col min="11" max="11" width="13.1640625" customWidth="1"/>
    <col min="12" max="12" width="33.1640625" customWidth="1"/>
    <col min="13" max="14" width="11" customWidth="1"/>
    <col min="15" max="15" width="31.6640625" customWidth="1"/>
    <col min="16" max="17" width="11" customWidth="1"/>
    <col min="18" max="18" width="28.83203125" customWidth="1"/>
    <col min="19" max="20" width="11" customWidth="1"/>
    <col min="21" max="21" width="16.1640625" customWidth="1"/>
    <col min="22" max="26" width="9.33203125" customWidth="1"/>
  </cols>
  <sheetData>
    <row r="2" spans="1:22" ht="60" customHeight="1" x14ac:dyDescent="0.15">
      <c r="F2" s="68" t="s">
        <v>0</v>
      </c>
      <c r="G2" s="69"/>
      <c r="H2" s="69"/>
      <c r="I2" s="69"/>
      <c r="J2" s="69"/>
      <c r="K2" s="69"/>
      <c r="L2" s="69"/>
      <c r="M2" s="69"/>
      <c r="N2" s="69"/>
      <c r="O2" s="69"/>
      <c r="P2" s="69"/>
      <c r="Q2" s="69"/>
      <c r="R2" s="69"/>
      <c r="S2" s="69"/>
      <c r="T2" s="69"/>
    </row>
    <row r="5" spans="1:22" x14ac:dyDescent="0.2">
      <c r="B5" s="1" t="s">
        <v>1</v>
      </c>
      <c r="D5" s="1" t="s">
        <v>2</v>
      </c>
      <c r="E5" s="1"/>
    </row>
    <row r="7" spans="1:22" ht="14" x14ac:dyDescent="0.15">
      <c r="A7" s="2"/>
      <c r="B7" s="2"/>
      <c r="C7" s="2"/>
      <c r="D7" s="2"/>
      <c r="E7" s="2"/>
      <c r="F7" s="2"/>
      <c r="G7" s="70" t="s">
        <v>3</v>
      </c>
      <c r="H7" s="71"/>
      <c r="I7" s="72"/>
      <c r="J7" s="73" t="s">
        <v>4</v>
      </c>
      <c r="K7" s="71"/>
      <c r="L7" s="72"/>
      <c r="M7" s="70" t="s">
        <v>5</v>
      </c>
      <c r="N7" s="71"/>
      <c r="O7" s="72"/>
      <c r="P7" s="74" t="s">
        <v>6</v>
      </c>
      <c r="Q7" s="71"/>
      <c r="R7" s="72"/>
      <c r="S7" s="75" t="s">
        <v>7</v>
      </c>
      <c r="T7" s="76"/>
      <c r="U7" s="77" t="s">
        <v>8</v>
      </c>
      <c r="V7" s="78"/>
    </row>
    <row r="8" spans="1:22" x14ac:dyDescent="0.15">
      <c r="A8" s="3" t="s">
        <v>9</v>
      </c>
      <c r="B8" s="4" t="s">
        <v>10</v>
      </c>
      <c r="C8" s="5" t="s">
        <v>11</v>
      </c>
      <c r="D8" s="5" t="s">
        <v>12</v>
      </c>
      <c r="E8" s="6" t="s">
        <v>13</v>
      </c>
      <c r="F8" s="7" t="s">
        <v>14</v>
      </c>
      <c r="G8" s="8" t="s">
        <v>15</v>
      </c>
      <c r="H8" s="9" t="s">
        <v>16</v>
      </c>
      <c r="I8" s="10" t="s">
        <v>17</v>
      </c>
      <c r="J8" s="11" t="s">
        <v>15</v>
      </c>
      <c r="K8" s="12" t="s">
        <v>16</v>
      </c>
      <c r="L8" s="13" t="s">
        <v>17</v>
      </c>
      <c r="M8" s="8" t="s">
        <v>15</v>
      </c>
      <c r="N8" s="9" t="s">
        <v>16</v>
      </c>
      <c r="O8" s="10" t="s">
        <v>17</v>
      </c>
      <c r="P8" s="14" t="s">
        <v>15</v>
      </c>
      <c r="Q8" s="15" t="s">
        <v>16</v>
      </c>
      <c r="R8" s="16" t="s">
        <v>17</v>
      </c>
      <c r="S8" s="17" t="s">
        <v>15</v>
      </c>
      <c r="T8" s="9" t="s">
        <v>16</v>
      </c>
      <c r="U8" s="79"/>
      <c r="V8" s="80"/>
    </row>
    <row r="9" spans="1:22" ht="95.25" customHeight="1" x14ac:dyDescent="0.15">
      <c r="A9" s="18" t="s">
        <v>18</v>
      </c>
      <c r="B9" s="65" t="s">
        <v>19</v>
      </c>
      <c r="C9" s="19" t="s">
        <v>20</v>
      </c>
      <c r="D9" s="20" t="s">
        <v>21</v>
      </c>
      <c r="E9" s="18" t="s">
        <v>22</v>
      </c>
      <c r="F9" s="21">
        <v>2.7</v>
      </c>
      <c r="G9" s="21">
        <v>0.5</v>
      </c>
      <c r="H9" s="21">
        <v>0.5</v>
      </c>
      <c r="I9" s="22" t="s">
        <v>23</v>
      </c>
      <c r="J9" s="23">
        <v>0.5</v>
      </c>
      <c r="K9" s="23">
        <v>0.5</v>
      </c>
      <c r="L9" s="24" t="s">
        <v>24</v>
      </c>
      <c r="M9" s="21">
        <v>0.5</v>
      </c>
      <c r="N9" s="25"/>
      <c r="O9" s="25"/>
      <c r="P9" s="26">
        <v>0.5</v>
      </c>
      <c r="Q9" s="26">
        <v>0</v>
      </c>
      <c r="R9" s="27"/>
      <c r="S9" s="28">
        <f t="shared" ref="S9:T9" si="0">+P9+M9+J9+G9</f>
        <v>2</v>
      </c>
      <c r="T9" s="25">
        <f t="shared" si="0"/>
        <v>1</v>
      </c>
    </row>
    <row r="10" spans="1:22" ht="102.75" customHeight="1" x14ac:dyDescent="0.15">
      <c r="A10" s="18" t="s">
        <v>18</v>
      </c>
      <c r="B10" s="66"/>
      <c r="C10" s="29" t="s">
        <v>25</v>
      </c>
      <c r="D10" s="30" t="s">
        <v>26</v>
      </c>
      <c r="E10" s="18" t="s">
        <v>27</v>
      </c>
      <c r="F10" s="21">
        <v>2.7</v>
      </c>
      <c r="G10" s="21">
        <v>0.5</v>
      </c>
      <c r="H10" s="21">
        <v>0.5</v>
      </c>
      <c r="I10" s="22" t="s">
        <v>28</v>
      </c>
      <c r="J10" s="12"/>
      <c r="K10" s="12"/>
      <c r="L10" s="12"/>
      <c r="M10" s="21">
        <v>0.5</v>
      </c>
      <c r="N10" s="9"/>
      <c r="O10" s="9"/>
      <c r="P10" s="26">
        <v>0.5</v>
      </c>
      <c r="Q10" s="26">
        <v>0</v>
      </c>
      <c r="R10" s="15"/>
      <c r="S10" s="28">
        <f t="shared" ref="S10:T10" si="1">+P10+M10+J10+G10</f>
        <v>1.5</v>
      </c>
      <c r="T10" s="25">
        <f t="shared" si="1"/>
        <v>0.5</v>
      </c>
    </row>
    <row r="11" spans="1:22" ht="108.75" customHeight="1" x14ac:dyDescent="0.15">
      <c r="A11" s="18" t="s">
        <v>18</v>
      </c>
      <c r="B11" s="66"/>
      <c r="C11" s="31" t="s">
        <v>29</v>
      </c>
      <c r="D11" s="32" t="s">
        <v>30</v>
      </c>
      <c r="E11" s="18" t="s">
        <v>31</v>
      </c>
      <c r="F11" s="21">
        <v>2.7</v>
      </c>
      <c r="G11" s="21">
        <v>0</v>
      </c>
      <c r="H11" s="21">
        <v>0</v>
      </c>
      <c r="I11" s="22"/>
      <c r="J11" s="23">
        <v>0</v>
      </c>
      <c r="K11" s="23">
        <v>0</v>
      </c>
      <c r="L11" s="12"/>
      <c r="M11" s="21">
        <v>0</v>
      </c>
      <c r="N11" s="21">
        <v>0</v>
      </c>
      <c r="O11" s="9"/>
      <c r="P11" s="26">
        <v>0.5</v>
      </c>
      <c r="Q11" s="26">
        <v>0</v>
      </c>
      <c r="R11" s="15"/>
      <c r="S11" s="28">
        <f t="shared" ref="S11:T11" si="2">+P11+M11+J11+G11</f>
        <v>0.5</v>
      </c>
      <c r="T11" s="25">
        <f t="shared" si="2"/>
        <v>0</v>
      </c>
    </row>
    <row r="12" spans="1:22" ht="105" x14ac:dyDescent="0.15">
      <c r="A12" s="18" t="s">
        <v>18</v>
      </c>
      <c r="B12" s="66"/>
      <c r="C12" s="19" t="s">
        <v>32</v>
      </c>
      <c r="D12" s="30" t="s">
        <v>33</v>
      </c>
      <c r="E12" s="18" t="s">
        <v>34</v>
      </c>
      <c r="F12" s="21">
        <v>2.7</v>
      </c>
      <c r="G12" s="21">
        <v>0.5</v>
      </c>
      <c r="H12" s="21">
        <v>0.5</v>
      </c>
      <c r="I12" s="22" t="s">
        <v>35</v>
      </c>
      <c r="J12" s="23">
        <v>0.5</v>
      </c>
      <c r="K12" s="23">
        <v>0.5</v>
      </c>
      <c r="L12" s="33" t="s">
        <v>36</v>
      </c>
      <c r="M12" s="21">
        <v>0.5</v>
      </c>
      <c r="N12" s="21">
        <v>0</v>
      </c>
      <c r="O12" s="9"/>
      <c r="P12" s="26">
        <v>0.5</v>
      </c>
      <c r="Q12" s="26">
        <v>0</v>
      </c>
      <c r="R12" s="15"/>
      <c r="S12" s="28">
        <f t="shared" ref="S12:T12" si="3">+P12+M12+J12+G12</f>
        <v>2</v>
      </c>
      <c r="T12" s="25">
        <f t="shared" si="3"/>
        <v>1</v>
      </c>
    </row>
    <row r="13" spans="1:22" ht="60" x14ac:dyDescent="0.15">
      <c r="A13" s="18" t="s">
        <v>18</v>
      </c>
      <c r="B13" s="66"/>
      <c r="C13" s="29" t="s">
        <v>37</v>
      </c>
      <c r="D13" s="32" t="s">
        <v>38</v>
      </c>
      <c r="E13" s="18" t="s">
        <v>39</v>
      </c>
      <c r="F13" s="21">
        <v>2.7</v>
      </c>
      <c r="G13" s="21">
        <v>0.5</v>
      </c>
      <c r="H13" s="21">
        <v>0.5</v>
      </c>
      <c r="I13" s="22" t="s">
        <v>28</v>
      </c>
      <c r="J13" s="23">
        <v>0</v>
      </c>
      <c r="K13" s="23">
        <v>0</v>
      </c>
      <c r="L13" s="12"/>
      <c r="M13" s="21">
        <v>0.5</v>
      </c>
      <c r="N13" s="21">
        <v>0</v>
      </c>
      <c r="O13" s="9"/>
      <c r="P13" s="26">
        <v>0.5</v>
      </c>
      <c r="Q13" s="26">
        <v>0</v>
      </c>
      <c r="R13" s="15"/>
      <c r="S13" s="28">
        <f t="shared" ref="S13:T13" si="4">+P13+M13+J13+G13</f>
        <v>1.5</v>
      </c>
      <c r="T13" s="25">
        <f t="shared" si="4"/>
        <v>0.5</v>
      </c>
    </row>
    <row r="14" spans="1:22" ht="45" x14ac:dyDescent="0.15">
      <c r="A14" s="34" t="s">
        <v>40</v>
      </c>
      <c r="B14" s="66"/>
      <c r="C14" s="29" t="s">
        <v>41</v>
      </c>
      <c r="D14" s="30"/>
      <c r="E14" s="18" t="s">
        <v>42</v>
      </c>
      <c r="F14" s="21">
        <v>2.7</v>
      </c>
      <c r="G14" s="21">
        <v>0.5</v>
      </c>
      <c r="H14" s="21">
        <v>0.5</v>
      </c>
      <c r="I14" s="22" t="s">
        <v>43</v>
      </c>
      <c r="J14" s="23">
        <v>0.5</v>
      </c>
      <c r="K14" s="23">
        <v>0.5</v>
      </c>
      <c r="L14" s="33" t="s">
        <v>44</v>
      </c>
      <c r="M14" s="21">
        <v>0.5</v>
      </c>
      <c r="N14" s="21">
        <v>0</v>
      </c>
      <c r="O14" s="9"/>
      <c r="P14" s="26">
        <v>0.5</v>
      </c>
      <c r="Q14" s="26">
        <v>0</v>
      </c>
      <c r="R14" s="15"/>
      <c r="S14" s="28">
        <f t="shared" ref="S14:T14" si="5">+P14+M14+J14+G14</f>
        <v>2</v>
      </c>
      <c r="T14" s="25">
        <f t="shared" si="5"/>
        <v>1</v>
      </c>
    </row>
    <row r="15" spans="1:22" ht="90" x14ac:dyDescent="0.15">
      <c r="A15" s="34" t="s">
        <v>45</v>
      </c>
      <c r="B15" s="66"/>
      <c r="C15" s="29" t="s">
        <v>46</v>
      </c>
      <c r="D15" s="35" t="s">
        <v>47</v>
      </c>
      <c r="E15" s="36" t="s">
        <v>48</v>
      </c>
      <c r="F15" s="21">
        <v>2.7</v>
      </c>
      <c r="G15" s="21">
        <v>0.5</v>
      </c>
      <c r="H15" s="21">
        <v>0.5</v>
      </c>
      <c r="I15" s="22" t="s">
        <v>49</v>
      </c>
      <c r="J15" s="23">
        <v>0.5</v>
      </c>
      <c r="K15" s="23">
        <v>0.5</v>
      </c>
      <c r="L15" s="37" t="s">
        <v>36</v>
      </c>
      <c r="M15" s="21">
        <v>0.5</v>
      </c>
      <c r="N15" s="21">
        <v>0</v>
      </c>
      <c r="O15" s="9"/>
      <c r="P15" s="26">
        <v>0.5</v>
      </c>
      <c r="Q15" s="26">
        <v>0</v>
      </c>
      <c r="R15" s="15"/>
      <c r="S15" s="28">
        <f t="shared" ref="S15:T15" si="6">+P15+M15+J15+G15</f>
        <v>2</v>
      </c>
      <c r="T15" s="25">
        <f t="shared" si="6"/>
        <v>1</v>
      </c>
    </row>
    <row r="16" spans="1:22" ht="45" x14ac:dyDescent="0.15">
      <c r="A16" s="34" t="s">
        <v>45</v>
      </c>
      <c r="B16" s="66"/>
      <c r="C16" s="38" t="s">
        <v>50</v>
      </c>
      <c r="D16" s="35" t="s">
        <v>51</v>
      </c>
      <c r="E16" s="36" t="s">
        <v>52</v>
      </c>
      <c r="F16" s="21">
        <v>2.7</v>
      </c>
      <c r="G16" s="21">
        <v>1.5</v>
      </c>
      <c r="H16" s="21">
        <v>1.5</v>
      </c>
      <c r="I16" s="22" t="s">
        <v>43</v>
      </c>
      <c r="J16" s="23">
        <v>0</v>
      </c>
      <c r="K16" s="23">
        <v>0</v>
      </c>
      <c r="L16" s="12"/>
      <c r="M16" s="21">
        <v>0.5</v>
      </c>
      <c r="N16" s="21">
        <v>0</v>
      </c>
      <c r="O16" s="9"/>
      <c r="P16" s="26">
        <v>0</v>
      </c>
      <c r="Q16" s="26">
        <v>0</v>
      </c>
      <c r="R16" s="15"/>
      <c r="S16" s="28">
        <f t="shared" ref="S16:T16" si="7">+P16+M16+J16+G16</f>
        <v>2</v>
      </c>
      <c r="T16" s="25">
        <f t="shared" si="7"/>
        <v>1.5</v>
      </c>
    </row>
    <row r="17" spans="1:20" ht="45" x14ac:dyDescent="0.15">
      <c r="A17" s="34" t="s">
        <v>45</v>
      </c>
      <c r="B17" s="66"/>
      <c r="C17" s="38" t="s">
        <v>53</v>
      </c>
      <c r="D17" s="35" t="s">
        <v>54</v>
      </c>
      <c r="E17" s="36" t="s">
        <v>52</v>
      </c>
      <c r="F17" s="21">
        <v>2.7</v>
      </c>
      <c r="G17" s="21">
        <v>1.5</v>
      </c>
      <c r="H17" s="21">
        <v>1.5</v>
      </c>
      <c r="I17" s="22" t="s">
        <v>43</v>
      </c>
      <c r="J17" s="23">
        <v>0</v>
      </c>
      <c r="K17" s="23">
        <v>0</v>
      </c>
      <c r="L17" s="12"/>
      <c r="M17" s="21">
        <v>0.5</v>
      </c>
      <c r="N17" s="21">
        <v>0</v>
      </c>
      <c r="O17" s="9"/>
      <c r="P17" s="26">
        <v>0</v>
      </c>
      <c r="Q17" s="26">
        <v>0</v>
      </c>
      <c r="R17" s="15"/>
      <c r="S17" s="28">
        <f t="shared" ref="S17:T17" si="8">+P17+M17+J17+G17</f>
        <v>2</v>
      </c>
      <c r="T17" s="25">
        <f t="shared" si="8"/>
        <v>1.5</v>
      </c>
    </row>
    <row r="18" spans="1:20" ht="45" x14ac:dyDescent="0.15">
      <c r="A18" s="34" t="s">
        <v>45</v>
      </c>
      <c r="B18" s="66"/>
      <c r="C18" s="29" t="s">
        <v>55</v>
      </c>
      <c r="D18" s="4"/>
      <c r="E18" s="36" t="s">
        <v>56</v>
      </c>
      <c r="F18" s="21">
        <v>2.7</v>
      </c>
      <c r="G18" s="21">
        <v>0.5</v>
      </c>
      <c r="H18" s="21">
        <v>0.5</v>
      </c>
      <c r="I18" s="22" t="s">
        <v>43</v>
      </c>
      <c r="J18" s="23">
        <v>0</v>
      </c>
      <c r="K18" s="23">
        <v>0</v>
      </c>
      <c r="L18" s="12"/>
      <c r="M18" s="21">
        <v>0.5</v>
      </c>
      <c r="N18" s="21">
        <v>0</v>
      </c>
      <c r="O18" s="9"/>
      <c r="P18" s="26">
        <v>0.5</v>
      </c>
      <c r="Q18" s="26">
        <v>0</v>
      </c>
      <c r="R18" s="15"/>
      <c r="S18" s="28">
        <f t="shared" ref="S18:T18" si="9">+P18+M18+J18+G18</f>
        <v>1.5</v>
      </c>
      <c r="T18" s="25">
        <f t="shared" si="9"/>
        <v>0.5</v>
      </c>
    </row>
    <row r="19" spans="1:20" ht="75" x14ac:dyDescent="0.15">
      <c r="A19" s="22" t="s">
        <v>45</v>
      </c>
      <c r="B19" s="66"/>
      <c r="C19" s="29" t="s">
        <v>57</v>
      </c>
      <c r="D19" s="35" t="s">
        <v>58</v>
      </c>
      <c r="E19" s="18" t="s">
        <v>59</v>
      </c>
      <c r="F19" s="21">
        <v>2.7</v>
      </c>
      <c r="G19" s="21">
        <v>0.5</v>
      </c>
      <c r="H19" s="21">
        <v>0.5</v>
      </c>
      <c r="I19" s="22" t="s">
        <v>43</v>
      </c>
      <c r="J19" s="23">
        <v>0</v>
      </c>
      <c r="K19" s="23">
        <v>0</v>
      </c>
      <c r="L19" s="12"/>
      <c r="M19" s="21">
        <v>0.5</v>
      </c>
      <c r="N19" s="21">
        <v>0</v>
      </c>
      <c r="O19" s="9"/>
      <c r="P19" s="26">
        <v>0.5</v>
      </c>
      <c r="Q19" s="26">
        <v>0</v>
      </c>
      <c r="R19" s="15"/>
      <c r="S19" s="28">
        <f t="shared" ref="S19:T19" si="10">+P19+M19+J19+G19</f>
        <v>1.5</v>
      </c>
      <c r="T19" s="25">
        <f t="shared" si="10"/>
        <v>0.5</v>
      </c>
    </row>
    <row r="20" spans="1:20" ht="45" x14ac:dyDescent="0.15">
      <c r="A20" s="22" t="s">
        <v>45</v>
      </c>
      <c r="B20" s="67"/>
      <c r="C20" s="29" t="s">
        <v>60</v>
      </c>
      <c r="D20" s="4"/>
      <c r="E20" s="18" t="s">
        <v>59</v>
      </c>
      <c r="F20" s="21">
        <v>2.7</v>
      </c>
      <c r="G20" s="21">
        <v>0.5</v>
      </c>
      <c r="H20" s="21">
        <v>0.5</v>
      </c>
      <c r="I20" s="22" t="s">
        <v>43</v>
      </c>
      <c r="J20" s="23">
        <v>0</v>
      </c>
      <c r="K20" s="23">
        <v>0</v>
      </c>
      <c r="L20" s="12"/>
      <c r="M20" s="21">
        <v>0.5</v>
      </c>
      <c r="N20" s="21">
        <v>0</v>
      </c>
      <c r="O20" s="9"/>
      <c r="P20" s="26">
        <v>0.5</v>
      </c>
      <c r="Q20" s="26">
        <v>0</v>
      </c>
      <c r="R20" s="15"/>
      <c r="S20" s="28">
        <f t="shared" ref="S20:T20" si="11">+P20+M20+J20+G20</f>
        <v>1.5</v>
      </c>
      <c r="T20" s="25">
        <f t="shared" si="11"/>
        <v>0.5</v>
      </c>
    </row>
    <row r="21" spans="1:20" ht="75" x14ac:dyDescent="0.15">
      <c r="A21" s="34" t="s">
        <v>61</v>
      </c>
      <c r="B21" s="65" t="s">
        <v>62</v>
      </c>
      <c r="C21" s="19" t="s">
        <v>63</v>
      </c>
      <c r="D21" s="32" t="s">
        <v>64</v>
      </c>
      <c r="E21" s="18" t="s">
        <v>65</v>
      </c>
      <c r="F21" s="21">
        <v>2.7</v>
      </c>
      <c r="G21" s="21">
        <v>0.5</v>
      </c>
      <c r="H21" s="21">
        <v>0.5</v>
      </c>
      <c r="I21" s="22" t="s">
        <v>66</v>
      </c>
      <c r="J21" s="23">
        <v>0</v>
      </c>
      <c r="K21" s="23">
        <v>0</v>
      </c>
      <c r="L21" s="12"/>
      <c r="M21" s="21">
        <v>0.5</v>
      </c>
      <c r="N21" s="21">
        <v>0</v>
      </c>
      <c r="O21" s="9"/>
      <c r="P21" s="26">
        <v>0</v>
      </c>
      <c r="Q21" s="26">
        <v>0</v>
      </c>
      <c r="R21" s="15"/>
      <c r="S21" s="28">
        <f t="shared" ref="S21:T21" si="12">+P21+M21+J21+G21</f>
        <v>1</v>
      </c>
      <c r="T21" s="25">
        <f t="shared" si="12"/>
        <v>0.5</v>
      </c>
    </row>
    <row r="22" spans="1:20" ht="105" x14ac:dyDescent="0.15">
      <c r="A22" s="22" t="s">
        <v>67</v>
      </c>
      <c r="B22" s="66"/>
      <c r="C22" s="29" t="s">
        <v>68</v>
      </c>
      <c r="D22" s="30" t="s">
        <v>69</v>
      </c>
      <c r="E22" s="18" t="s">
        <v>70</v>
      </c>
      <c r="F22" s="21">
        <v>2.7</v>
      </c>
      <c r="G22" s="21">
        <v>0.5</v>
      </c>
      <c r="H22" s="21">
        <v>0.5</v>
      </c>
      <c r="I22" s="22" t="s">
        <v>66</v>
      </c>
      <c r="J22" s="23">
        <v>0</v>
      </c>
      <c r="K22" s="23">
        <v>0</v>
      </c>
      <c r="L22" s="12"/>
      <c r="M22" s="21">
        <v>0.5</v>
      </c>
      <c r="N22" s="21">
        <v>0</v>
      </c>
      <c r="O22" s="9"/>
      <c r="P22" s="26">
        <v>0</v>
      </c>
      <c r="Q22" s="26">
        <v>0</v>
      </c>
      <c r="R22" s="15"/>
      <c r="S22" s="28">
        <f t="shared" ref="S22:T22" si="13">+P22+M22+J22+G22</f>
        <v>1</v>
      </c>
      <c r="T22" s="25">
        <f t="shared" si="13"/>
        <v>0.5</v>
      </c>
    </row>
    <row r="23" spans="1:20" ht="105" x14ac:dyDescent="0.15">
      <c r="A23" s="22" t="s">
        <v>71</v>
      </c>
      <c r="B23" s="66"/>
      <c r="C23" s="29" t="s">
        <v>72</v>
      </c>
      <c r="D23" s="32" t="s">
        <v>73</v>
      </c>
      <c r="E23" s="18" t="s">
        <v>74</v>
      </c>
      <c r="F23" s="21">
        <v>2.7</v>
      </c>
      <c r="G23" s="21">
        <v>0.5</v>
      </c>
      <c r="H23" s="21">
        <v>0.5</v>
      </c>
      <c r="I23" s="22" t="s">
        <v>66</v>
      </c>
      <c r="J23" s="23">
        <v>0</v>
      </c>
      <c r="K23" s="23">
        <v>0</v>
      </c>
      <c r="L23" s="12"/>
      <c r="M23" s="21">
        <v>0.5</v>
      </c>
      <c r="N23" s="21">
        <v>0</v>
      </c>
      <c r="O23" s="9"/>
      <c r="P23" s="26">
        <v>0</v>
      </c>
      <c r="Q23" s="26">
        <v>0</v>
      </c>
      <c r="R23" s="15"/>
      <c r="S23" s="28">
        <f t="shared" ref="S23:T23" si="14">+P23+M23+J23+G23</f>
        <v>1</v>
      </c>
      <c r="T23" s="25">
        <f t="shared" si="14"/>
        <v>0.5</v>
      </c>
    </row>
    <row r="24" spans="1:20" ht="165" x14ac:dyDescent="0.15">
      <c r="A24" s="22" t="s">
        <v>71</v>
      </c>
      <c r="B24" s="66"/>
      <c r="C24" s="31" t="s">
        <v>75</v>
      </c>
      <c r="D24" s="32" t="s">
        <v>76</v>
      </c>
      <c r="E24" s="36" t="s">
        <v>77</v>
      </c>
      <c r="F24" s="21">
        <v>2.7</v>
      </c>
      <c r="G24" s="21">
        <v>0.5</v>
      </c>
      <c r="H24" s="21">
        <v>0.5</v>
      </c>
      <c r="I24" s="22" t="s">
        <v>66</v>
      </c>
      <c r="J24" s="23">
        <v>0</v>
      </c>
      <c r="K24" s="23">
        <v>0</v>
      </c>
      <c r="L24" s="12"/>
      <c r="M24" s="21">
        <v>0.5</v>
      </c>
      <c r="N24" s="21">
        <v>0</v>
      </c>
      <c r="O24" s="9"/>
      <c r="P24" s="26">
        <v>0</v>
      </c>
      <c r="Q24" s="26">
        <v>0</v>
      </c>
      <c r="R24" s="15"/>
      <c r="S24" s="28">
        <f t="shared" ref="S24:T24" si="15">+P24+M24+J24+G24</f>
        <v>1</v>
      </c>
      <c r="T24" s="25">
        <f t="shared" si="15"/>
        <v>0.5</v>
      </c>
    </row>
    <row r="25" spans="1:20" ht="63.75" customHeight="1" x14ac:dyDescent="0.15">
      <c r="A25" s="22" t="s">
        <v>61</v>
      </c>
      <c r="B25" s="66"/>
      <c r="C25" s="39" t="s">
        <v>78</v>
      </c>
      <c r="D25" s="32" t="s">
        <v>79</v>
      </c>
      <c r="E25" s="36" t="s">
        <v>80</v>
      </c>
      <c r="F25" s="21">
        <v>2.7</v>
      </c>
      <c r="G25" s="21">
        <v>0.5</v>
      </c>
      <c r="H25" s="21">
        <v>0.5</v>
      </c>
      <c r="I25" s="22" t="s">
        <v>66</v>
      </c>
      <c r="J25" s="23">
        <v>0</v>
      </c>
      <c r="K25" s="23">
        <v>0</v>
      </c>
      <c r="L25" s="12"/>
      <c r="M25" s="21">
        <v>0.5</v>
      </c>
      <c r="N25" s="21">
        <v>0</v>
      </c>
      <c r="O25" s="9"/>
      <c r="P25" s="26">
        <v>0</v>
      </c>
      <c r="Q25" s="26">
        <v>0</v>
      </c>
      <c r="R25" s="15"/>
      <c r="S25" s="28">
        <f t="shared" ref="S25:T25" si="16">+P25+M25+J25+G25</f>
        <v>1</v>
      </c>
      <c r="T25" s="25">
        <f t="shared" si="16"/>
        <v>0.5</v>
      </c>
    </row>
    <row r="26" spans="1:20" ht="109.5" customHeight="1" x14ac:dyDescent="0.15">
      <c r="A26" s="34" t="s">
        <v>61</v>
      </c>
      <c r="B26" s="67"/>
      <c r="C26" s="38" t="s">
        <v>81</v>
      </c>
      <c r="D26" s="30" t="s">
        <v>82</v>
      </c>
      <c r="E26" s="36" t="s">
        <v>83</v>
      </c>
      <c r="F26" s="21">
        <v>2.7</v>
      </c>
      <c r="G26" s="21">
        <v>1</v>
      </c>
      <c r="H26" s="21">
        <v>1</v>
      </c>
      <c r="I26" s="22" t="s">
        <v>84</v>
      </c>
      <c r="J26" s="23">
        <v>1.7</v>
      </c>
      <c r="K26" s="23">
        <v>1.7</v>
      </c>
      <c r="L26" s="24" t="s">
        <v>85</v>
      </c>
      <c r="M26" s="21">
        <v>0</v>
      </c>
      <c r="N26" s="21">
        <v>0</v>
      </c>
      <c r="O26" s="9"/>
      <c r="P26" s="26">
        <v>0</v>
      </c>
      <c r="Q26" s="26">
        <v>0</v>
      </c>
      <c r="R26" s="15"/>
      <c r="S26" s="28">
        <f t="shared" ref="S26:T26" si="17">+P26+M26+J26+G26</f>
        <v>2.7</v>
      </c>
      <c r="T26" s="25">
        <f t="shared" si="17"/>
        <v>2.7</v>
      </c>
    </row>
    <row r="27" spans="1:20" ht="315.75" customHeight="1" x14ac:dyDescent="0.15">
      <c r="A27" s="34" t="s">
        <v>61</v>
      </c>
      <c r="B27" s="65" t="s">
        <v>86</v>
      </c>
      <c r="C27" s="19" t="s">
        <v>87</v>
      </c>
      <c r="D27" s="30" t="s">
        <v>88</v>
      </c>
      <c r="E27" s="36" t="s">
        <v>89</v>
      </c>
      <c r="F27" s="21">
        <v>2.7</v>
      </c>
      <c r="G27" s="21">
        <v>0.5</v>
      </c>
      <c r="H27" s="21">
        <v>0.5</v>
      </c>
      <c r="I27" s="22" t="s">
        <v>90</v>
      </c>
      <c r="J27" s="23">
        <v>0.2</v>
      </c>
      <c r="K27" s="23">
        <v>0.2</v>
      </c>
      <c r="L27" s="24" t="s">
        <v>91</v>
      </c>
      <c r="M27" s="21">
        <v>0.5</v>
      </c>
      <c r="N27" s="21">
        <v>0</v>
      </c>
      <c r="O27" s="40" t="s">
        <v>92</v>
      </c>
      <c r="P27" s="26">
        <v>0.5</v>
      </c>
      <c r="Q27" s="26">
        <v>0</v>
      </c>
      <c r="R27" s="15"/>
      <c r="S27" s="28">
        <f t="shared" ref="S27:T27" si="18">+P27+M27+J27+G27</f>
        <v>1.7</v>
      </c>
      <c r="T27" s="25">
        <f t="shared" si="18"/>
        <v>0.7</v>
      </c>
    </row>
    <row r="28" spans="1:20" ht="15.75" customHeight="1" x14ac:dyDescent="0.15">
      <c r="A28" s="34" t="s">
        <v>61</v>
      </c>
      <c r="B28" s="66"/>
      <c r="C28" s="29" t="s">
        <v>93</v>
      </c>
      <c r="D28" s="32" t="s">
        <v>94</v>
      </c>
      <c r="E28" s="36" t="s">
        <v>95</v>
      </c>
      <c r="F28" s="21">
        <v>2.7</v>
      </c>
      <c r="G28" s="21">
        <v>0.5</v>
      </c>
      <c r="H28" s="21">
        <v>0.5</v>
      </c>
      <c r="I28" s="22" t="s">
        <v>90</v>
      </c>
      <c r="J28" s="23">
        <v>0</v>
      </c>
      <c r="K28" s="23">
        <v>0</v>
      </c>
      <c r="L28" s="12"/>
      <c r="M28" s="21">
        <v>0.5</v>
      </c>
      <c r="N28" s="21">
        <v>0</v>
      </c>
      <c r="O28" s="9"/>
      <c r="P28" s="26">
        <v>0</v>
      </c>
      <c r="Q28" s="26">
        <v>0</v>
      </c>
      <c r="R28" s="15"/>
      <c r="S28" s="28">
        <f t="shared" ref="S28:T28" si="19">+P28+M28+J28+G28</f>
        <v>1</v>
      </c>
      <c r="T28" s="25">
        <f t="shared" si="19"/>
        <v>0.5</v>
      </c>
    </row>
    <row r="29" spans="1:20" ht="15.75" customHeight="1" x14ac:dyDescent="0.15">
      <c r="A29" s="34" t="s">
        <v>61</v>
      </c>
      <c r="B29" s="67"/>
      <c r="C29" s="29" t="s">
        <v>96</v>
      </c>
      <c r="D29" s="30" t="s">
        <v>97</v>
      </c>
      <c r="E29" s="18" t="s">
        <v>98</v>
      </c>
      <c r="F29" s="21">
        <v>2.7</v>
      </c>
      <c r="G29" s="21">
        <v>0.5</v>
      </c>
      <c r="H29" s="21">
        <v>0.5</v>
      </c>
      <c r="I29" s="22" t="s">
        <v>90</v>
      </c>
      <c r="J29" s="23">
        <v>0</v>
      </c>
      <c r="K29" s="23">
        <v>0</v>
      </c>
      <c r="L29" s="12"/>
      <c r="M29" s="21">
        <v>0.5</v>
      </c>
      <c r="N29" s="21">
        <v>0</v>
      </c>
      <c r="O29" s="9"/>
      <c r="P29" s="26">
        <v>0</v>
      </c>
      <c r="Q29" s="26">
        <v>0</v>
      </c>
      <c r="R29" s="15"/>
      <c r="S29" s="28">
        <f t="shared" ref="S29:T29" si="20">+P29+M29+J29+G29</f>
        <v>1</v>
      </c>
      <c r="T29" s="25">
        <f t="shared" si="20"/>
        <v>0.5</v>
      </c>
    </row>
    <row r="30" spans="1:20" ht="48.75" customHeight="1" x14ac:dyDescent="0.15">
      <c r="A30" s="34" t="s">
        <v>61</v>
      </c>
      <c r="B30" s="65" t="s">
        <v>99</v>
      </c>
      <c r="C30" s="41" t="s">
        <v>100</v>
      </c>
      <c r="D30" s="4" t="s">
        <v>101</v>
      </c>
      <c r="E30" s="36" t="s">
        <v>102</v>
      </c>
      <c r="F30" s="21">
        <v>2.7</v>
      </c>
      <c r="G30" s="21">
        <v>0.5</v>
      </c>
      <c r="H30" s="21">
        <v>0.5</v>
      </c>
      <c r="I30" s="22" t="s">
        <v>103</v>
      </c>
      <c r="J30" s="23">
        <v>0</v>
      </c>
      <c r="K30" s="23">
        <v>0</v>
      </c>
      <c r="L30" s="12"/>
      <c r="M30" s="21">
        <v>0.5</v>
      </c>
      <c r="N30" s="21">
        <v>0</v>
      </c>
      <c r="O30" s="9"/>
      <c r="P30" s="26">
        <v>0.5</v>
      </c>
      <c r="Q30" s="26">
        <v>0</v>
      </c>
      <c r="R30" s="15"/>
      <c r="S30" s="28">
        <f t="shared" ref="S30:T30" si="21">+P30+M30+J30+G30</f>
        <v>1.5</v>
      </c>
      <c r="T30" s="25">
        <f t="shared" si="21"/>
        <v>0.5</v>
      </c>
    </row>
    <row r="31" spans="1:20" ht="48" customHeight="1" x14ac:dyDescent="0.15">
      <c r="A31" s="34" t="s">
        <v>61</v>
      </c>
      <c r="B31" s="66"/>
      <c r="C31" s="41" t="s">
        <v>104</v>
      </c>
      <c r="D31" s="35" t="s">
        <v>105</v>
      </c>
      <c r="E31" s="18" t="s">
        <v>106</v>
      </c>
      <c r="F31" s="21">
        <v>2.7</v>
      </c>
      <c r="G31" s="21">
        <v>0.5</v>
      </c>
      <c r="H31" s="21">
        <v>0.5</v>
      </c>
      <c r="I31" s="22" t="s">
        <v>103</v>
      </c>
      <c r="J31" s="23">
        <v>0</v>
      </c>
      <c r="K31" s="23">
        <v>0</v>
      </c>
      <c r="L31" s="12"/>
      <c r="M31" s="21">
        <v>0.5</v>
      </c>
      <c r="N31" s="21">
        <v>0</v>
      </c>
      <c r="O31" s="9"/>
      <c r="P31" s="26">
        <v>0.5</v>
      </c>
      <c r="Q31" s="26">
        <v>0</v>
      </c>
      <c r="R31" s="15"/>
      <c r="S31" s="28">
        <f t="shared" ref="S31:T31" si="22">+P31+M31+J31+G31</f>
        <v>1.5</v>
      </c>
      <c r="T31" s="25">
        <f t="shared" si="22"/>
        <v>0.5</v>
      </c>
    </row>
    <row r="32" spans="1:20" ht="81" customHeight="1" x14ac:dyDescent="0.15">
      <c r="A32" s="34" t="s">
        <v>61</v>
      </c>
      <c r="B32" s="66"/>
      <c r="C32" s="41" t="s">
        <v>107</v>
      </c>
      <c r="D32" s="35" t="s">
        <v>108</v>
      </c>
      <c r="E32" s="36" t="s">
        <v>109</v>
      </c>
      <c r="F32" s="21">
        <v>2.7</v>
      </c>
      <c r="G32" s="21">
        <v>0.5</v>
      </c>
      <c r="H32" s="21">
        <v>0.5</v>
      </c>
      <c r="I32" s="22" t="s">
        <v>103</v>
      </c>
      <c r="J32" s="23">
        <v>1</v>
      </c>
      <c r="K32" s="23">
        <v>1</v>
      </c>
      <c r="L32" s="42" t="s">
        <v>110</v>
      </c>
      <c r="M32" s="21">
        <v>0.5</v>
      </c>
      <c r="N32" s="21">
        <v>0</v>
      </c>
      <c r="O32" s="9"/>
      <c r="P32" s="26">
        <v>0</v>
      </c>
      <c r="Q32" s="26">
        <v>0</v>
      </c>
      <c r="R32" s="15"/>
      <c r="S32" s="28">
        <f t="shared" ref="S32:T32" si="23">+P32+M32+J32+G32</f>
        <v>2</v>
      </c>
      <c r="T32" s="25">
        <f t="shared" si="23"/>
        <v>1.5</v>
      </c>
    </row>
    <row r="33" spans="1:20" ht="15.75" customHeight="1" x14ac:dyDescent="0.15">
      <c r="A33" s="34" t="s">
        <v>61</v>
      </c>
      <c r="B33" s="66"/>
      <c r="C33" s="19" t="s">
        <v>111</v>
      </c>
      <c r="D33" s="4"/>
      <c r="E33" s="18" t="s">
        <v>106</v>
      </c>
      <c r="F33" s="21">
        <v>2.7</v>
      </c>
      <c r="G33" s="21">
        <v>0.5</v>
      </c>
      <c r="H33" s="21">
        <v>0.5</v>
      </c>
      <c r="I33" s="22" t="s">
        <v>103</v>
      </c>
      <c r="J33" s="23">
        <v>0</v>
      </c>
      <c r="K33" s="23">
        <v>0</v>
      </c>
      <c r="L33" s="12"/>
      <c r="M33" s="21">
        <v>0.5</v>
      </c>
      <c r="N33" s="21">
        <v>0</v>
      </c>
      <c r="O33" s="9"/>
      <c r="P33" s="26">
        <v>0.5</v>
      </c>
      <c r="Q33" s="26">
        <v>0</v>
      </c>
      <c r="R33" s="15"/>
      <c r="S33" s="28">
        <f t="shared" ref="S33:T33" si="24">+P33+M33+J33+G33</f>
        <v>1.5</v>
      </c>
      <c r="T33" s="25">
        <f t="shared" si="24"/>
        <v>0.5</v>
      </c>
    </row>
    <row r="34" spans="1:20" ht="15.75" customHeight="1" x14ac:dyDescent="0.15">
      <c r="A34" s="34" t="s">
        <v>112</v>
      </c>
      <c r="B34" s="66"/>
      <c r="C34" s="41" t="s">
        <v>113</v>
      </c>
      <c r="D34" s="30" t="s">
        <v>114</v>
      </c>
      <c r="E34" s="36" t="s">
        <v>115</v>
      </c>
      <c r="F34" s="21">
        <v>2.7</v>
      </c>
      <c r="G34" s="21">
        <v>0.5</v>
      </c>
      <c r="H34" s="21">
        <v>0.5</v>
      </c>
      <c r="I34" s="22" t="s">
        <v>103</v>
      </c>
      <c r="J34" s="23">
        <v>0</v>
      </c>
      <c r="K34" s="23">
        <v>0</v>
      </c>
      <c r="L34" s="12"/>
      <c r="M34" s="21">
        <v>0.5</v>
      </c>
      <c r="N34" s="21">
        <v>0</v>
      </c>
      <c r="O34" s="40" t="s">
        <v>116</v>
      </c>
      <c r="P34" s="26">
        <v>0.5</v>
      </c>
      <c r="Q34" s="26">
        <v>0</v>
      </c>
      <c r="R34" s="15"/>
      <c r="S34" s="28">
        <f t="shared" ref="S34:T34" si="25">+P34+M34+J34+G34</f>
        <v>1.5</v>
      </c>
      <c r="T34" s="25">
        <f t="shared" si="25"/>
        <v>0.5</v>
      </c>
    </row>
    <row r="35" spans="1:20" ht="15.75" customHeight="1" x14ac:dyDescent="0.15">
      <c r="A35" s="22" t="s">
        <v>61</v>
      </c>
      <c r="B35" s="67"/>
      <c r="C35" s="29" t="s">
        <v>117</v>
      </c>
      <c r="D35" s="32" t="s">
        <v>118</v>
      </c>
      <c r="E35" s="18" t="s">
        <v>119</v>
      </c>
      <c r="F35" s="21">
        <v>2.7</v>
      </c>
      <c r="G35" s="21">
        <v>0.5</v>
      </c>
      <c r="H35" s="21">
        <v>0.5</v>
      </c>
      <c r="I35" s="22" t="s">
        <v>103</v>
      </c>
      <c r="J35" s="23">
        <v>0</v>
      </c>
      <c r="K35" s="23">
        <v>0</v>
      </c>
      <c r="L35" s="12"/>
      <c r="M35" s="21">
        <v>0.5</v>
      </c>
      <c r="N35" s="21">
        <v>0</v>
      </c>
      <c r="O35" s="9"/>
      <c r="P35" s="26">
        <v>0.5</v>
      </c>
      <c r="Q35" s="26">
        <v>0</v>
      </c>
      <c r="R35" s="15"/>
      <c r="S35" s="28">
        <f t="shared" ref="S35:T35" si="26">+P35+M35+J35+G35</f>
        <v>1.5</v>
      </c>
      <c r="T35" s="25">
        <f t="shared" si="26"/>
        <v>0.5</v>
      </c>
    </row>
    <row r="36" spans="1:20" ht="83.25" customHeight="1" x14ac:dyDescent="0.15">
      <c r="A36" s="34" t="s">
        <v>61</v>
      </c>
      <c r="B36" s="65" t="s">
        <v>120</v>
      </c>
      <c r="C36" s="19" t="s">
        <v>121</v>
      </c>
      <c r="D36" s="32" t="s">
        <v>122</v>
      </c>
      <c r="E36" s="36" t="s">
        <v>123</v>
      </c>
      <c r="F36" s="21">
        <v>2.7</v>
      </c>
      <c r="G36" s="21">
        <v>0.5</v>
      </c>
      <c r="H36" s="21">
        <v>0.5</v>
      </c>
      <c r="I36" s="22" t="s">
        <v>124</v>
      </c>
      <c r="J36" s="23">
        <v>0.5</v>
      </c>
      <c r="K36" s="23">
        <v>0.5</v>
      </c>
      <c r="L36" s="43" t="s">
        <v>125</v>
      </c>
      <c r="M36" s="21">
        <v>0.5</v>
      </c>
      <c r="N36" s="21">
        <v>0</v>
      </c>
      <c r="O36" s="9"/>
      <c r="P36" s="26">
        <v>0.5</v>
      </c>
      <c r="Q36" s="26">
        <v>0</v>
      </c>
      <c r="R36" s="15"/>
      <c r="S36" s="28">
        <f t="shared" ref="S36:T36" si="27">+P36+M36+J36+G36</f>
        <v>2</v>
      </c>
      <c r="T36" s="25">
        <f t="shared" si="27"/>
        <v>1</v>
      </c>
    </row>
    <row r="37" spans="1:20" ht="15.75" customHeight="1" x14ac:dyDescent="0.15">
      <c r="A37" s="34" t="s">
        <v>112</v>
      </c>
      <c r="B37" s="67"/>
      <c r="C37" s="41" t="s">
        <v>126</v>
      </c>
      <c r="D37" s="30"/>
      <c r="E37" s="36" t="s">
        <v>127</v>
      </c>
      <c r="F37" s="21">
        <v>2.7</v>
      </c>
      <c r="G37" s="21">
        <v>0.5</v>
      </c>
      <c r="H37" s="21">
        <v>0.5</v>
      </c>
      <c r="I37" s="22" t="s">
        <v>124</v>
      </c>
      <c r="J37" s="23">
        <v>0</v>
      </c>
      <c r="K37" s="23">
        <v>0</v>
      </c>
      <c r="L37" s="12"/>
      <c r="M37" s="21">
        <v>0.5</v>
      </c>
      <c r="N37" s="21">
        <v>0</v>
      </c>
      <c r="O37" s="9"/>
      <c r="P37" s="26">
        <v>0.5</v>
      </c>
      <c r="Q37" s="26">
        <v>0</v>
      </c>
      <c r="R37" s="15"/>
      <c r="S37" s="28">
        <f t="shared" ref="S37:T37" si="28">+P37+M37+J37+G37</f>
        <v>1.5</v>
      </c>
      <c r="T37" s="25">
        <f t="shared" si="28"/>
        <v>0.5</v>
      </c>
    </row>
    <row r="38" spans="1:20" ht="83.25" customHeight="1" x14ac:dyDescent="0.15">
      <c r="A38" s="34" t="s">
        <v>61</v>
      </c>
      <c r="B38" s="65" t="s">
        <v>128</v>
      </c>
      <c r="C38" s="19" t="s">
        <v>129</v>
      </c>
      <c r="D38" s="30" t="s">
        <v>130</v>
      </c>
      <c r="E38" s="36" t="s">
        <v>131</v>
      </c>
      <c r="F38" s="21">
        <v>2.7</v>
      </c>
      <c r="G38" s="21">
        <v>0.5</v>
      </c>
      <c r="H38" s="21">
        <v>0.5</v>
      </c>
      <c r="I38" s="22" t="s">
        <v>132</v>
      </c>
      <c r="J38" s="23">
        <v>0.5</v>
      </c>
      <c r="K38" s="23">
        <v>0.5</v>
      </c>
      <c r="L38" s="43" t="s">
        <v>133</v>
      </c>
      <c r="M38" s="21">
        <v>0.5</v>
      </c>
      <c r="N38" s="21">
        <v>0.5</v>
      </c>
      <c r="O38" s="40" t="s">
        <v>134</v>
      </c>
      <c r="P38" s="26">
        <v>0.5</v>
      </c>
      <c r="Q38" s="26">
        <v>0</v>
      </c>
      <c r="R38" s="44" t="s">
        <v>135</v>
      </c>
      <c r="S38" s="28">
        <f t="shared" ref="S38:T38" si="29">+P38+M38+J38+G38</f>
        <v>2</v>
      </c>
      <c r="T38" s="25">
        <f t="shared" si="29"/>
        <v>1.5</v>
      </c>
    </row>
    <row r="39" spans="1:20" ht="15.75" customHeight="1" x14ac:dyDescent="0.15">
      <c r="A39" s="34" t="s">
        <v>61</v>
      </c>
      <c r="B39" s="66"/>
      <c r="C39" s="19" t="s">
        <v>136</v>
      </c>
      <c r="D39" s="32" t="s">
        <v>137</v>
      </c>
      <c r="E39" s="36" t="s">
        <v>131</v>
      </c>
      <c r="F39" s="21">
        <v>2.7</v>
      </c>
      <c r="G39" s="21">
        <v>0.5</v>
      </c>
      <c r="H39" s="21">
        <v>0.5</v>
      </c>
      <c r="I39" s="22" t="s">
        <v>132</v>
      </c>
      <c r="J39" s="23">
        <v>0.5</v>
      </c>
      <c r="K39" s="23">
        <v>0.5</v>
      </c>
      <c r="L39" s="43" t="s">
        <v>133</v>
      </c>
      <c r="M39" s="21">
        <v>0.5</v>
      </c>
      <c r="N39" s="21">
        <v>0.5</v>
      </c>
      <c r="O39" s="40" t="s">
        <v>134</v>
      </c>
      <c r="P39" s="26">
        <v>0.5</v>
      </c>
      <c r="Q39" s="26">
        <v>0</v>
      </c>
      <c r="R39" s="15"/>
      <c r="S39" s="28">
        <f t="shared" ref="S39:T39" si="30">+P39+M39+J39+G39</f>
        <v>2</v>
      </c>
      <c r="T39" s="25">
        <f t="shared" si="30"/>
        <v>1.5</v>
      </c>
    </row>
    <row r="40" spans="1:20" ht="60" customHeight="1" x14ac:dyDescent="0.15">
      <c r="A40" s="22" t="s">
        <v>138</v>
      </c>
      <c r="B40" s="66"/>
      <c r="C40" s="39" t="s">
        <v>139</v>
      </c>
      <c r="D40" s="32" t="s">
        <v>140</v>
      </c>
      <c r="E40" s="36" t="s">
        <v>141</v>
      </c>
      <c r="F40" s="21">
        <v>2.7</v>
      </c>
      <c r="G40" s="21">
        <v>0.5</v>
      </c>
      <c r="H40" s="21">
        <v>0.5</v>
      </c>
      <c r="I40" s="22" t="s">
        <v>132</v>
      </c>
      <c r="J40" s="23">
        <v>0</v>
      </c>
      <c r="K40" s="23">
        <v>0</v>
      </c>
      <c r="L40" s="12"/>
      <c r="M40" s="21">
        <v>0.5</v>
      </c>
      <c r="N40" s="21">
        <v>0.5</v>
      </c>
      <c r="O40" s="40" t="s">
        <v>134</v>
      </c>
      <c r="P40" s="26">
        <v>0.5</v>
      </c>
      <c r="Q40" s="26">
        <v>0</v>
      </c>
      <c r="R40" s="15"/>
      <c r="S40" s="28">
        <f t="shared" ref="S40:T40" si="31">+P40+M40+J40+G40</f>
        <v>1.5</v>
      </c>
      <c r="T40" s="25">
        <f t="shared" si="31"/>
        <v>1</v>
      </c>
    </row>
    <row r="41" spans="1:20" ht="58.5" customHeight="1" x14ac:dyDescent="0.15">
      <c r="A41" s="22" t="s">
        <v>138</v>
      </c>
      <c r="B41" s="66"/>
      <c r="C41" s="39" t="s">
        <v>142</v>
      </c>
      <c r="D41" s="45"/>
      <c r="E41" s="18" t="s">
        <v>143</v>
      </c>
      <c r="F41" s="21">
        <v>2.7</v>
      </c>
      <c r="G41" s="21">
        <v>0.5</v>
      </c>
      <c r="H41" s="21">
        <v>0.5</v>
      </c>
      <c r="I41" s="22" t="s">
        <v>132</v>
      </c>
      <c r="J41" s="23">
        <v>0</v>
      </c>
      <c r="K41" s="23">
        <v>0</v>
      </c>
      <c r="L41" s="12"/>
      <c r="M41" s="21">
        <v>0.5</v>
      </c>
      <c r="N41" s="21">
        <v>0.5</v>
      </c>
      <c r="O41" s="40" t="s">
        <v>134</v>
      </c>
      <c r="P41" s="26">
        <v>0.5</v>
      </c>
      <c r="Q41" s="26">
        <v>0</v>
      </c>
      <c r="R41" s="15"/>
      <c r="S41" s="28">
        <f t="shared" ref="S41:T41" si="32">+P41+M41+J41+G41</f>
        <v>1.5</v>
      </c>
      <c r="T41" s="25">
        <f t="shared" si="32"/>
        <v>1</v>
      </c>
    </row>
    <row r="42" spans="1:20" ht="62.25" customHeight="1" x14ac:dyDescent="0.15">
      <c r="A42" s="22" t="s">
        <v>138</v>
      </c>
      <c r="B42" s="66"/>
      <c r="C42" s="39" t="s">
        <v>144</v>
      </c>
      <c r="D42" s="30"/>
      <c r="E42" s="18" t="s">
        <v>143</v>
      </c>
      <c r="F42" s="21">
        <v>2.7</v>
      </c>
      <c r="G42" s="21">
        <v>0.5</v>
      </c>
      <c r="H42" s="21">
        <v>0.5</v>
      </c>
      <c r="I42" s="22" t="s">
        <v>132</v>
      </c>
      <c r="J42" s="23">
        <v>0</v>
      </c>
      <c r="K42" s="23">
        <v>0</v>
      </c>
      <c r="L42" s="12"/>
      <c r="M42" s="21">
        <v>0.5</v>
      </c>
      <c r="N42" s="21">
        <v>0.5</v>
      </c>
      <c r="O42" s="40" t="s">
        <v>134</v>
      </c>
      <c r="P42" s="26">
        <v>0.5</v>
      </c>
      <c r="Q42" s="26">
        <v>0</v>
      </c>
      <c r="R42" s="15"/>
      <c r="S42" s="28">
        <f t="shared" ref="S42:T42" si="33">+P42+M42+J42+G42</f>
        <v>1.5</v>
      </c>
      <c r="T42" s="25">
        <f t="shared" si="33"/>
        <v>1</v>
      </c>
    </row>
    <row r="43" spans="1:20" ht="15.75" customHeight="1" x14ac:dyDescent="0.15">
      <c r="A43" s="46" t="s">
        <v>145</v>
      </c>
      <c r="B43" s="67"/>
      <c r="C43" s="29" t="s">
        <v>146</v>
      </c>
      <c r="D43" s="30" t="s">
        <v>147</v>
      </c>
      <c r="E43" s="18" t="s">
        <v>148</v>
      </c>
      <c r="F43" s="21">
        <v>2.7</v>
      </c>
      <c r="G43" s="21">
        <v>0</v>
      </c>
      <c r="H43" s="21">
        <v>0</v>
      </c>
      <c r="I43" s="9"/>
      <c r="J43" s="23">
        <v>0</v>
      </c>
      <c r="K43" s="23">
        <v>0</v>
      </c>
      <c r="L43" s="12"/>
      <c r="M43" s="21">
        <v>0.5</v>
      </c>
      <c r="N43" s="21">
        <v>0.5</v>
      </c>
      <c r="O43" s="40" t="s">
        <v>134</v>
      </c>
      <c r="P43" s="26">
        <v>0.5</v>
      </c>
      <c r="Q43" s="26">
        <v>0</v>
      </c>
      <c r="R43" s="15"/>
      <c r="S43" s="28">
        <f t="shared" ref="S43:T43" si="34">+P43+M43+J43+G43</f>
        <v>1</v>
      </c>
      <c r="T43" s="25">
        <f t="shared" si="34"/>
        <v>0.5</v>
      </c>
    </row>
    <row r="44" spans="1:20" ht="45" customHeight="1" x14ac:dyDescent="0.15">
      <c r="A44" s="34" t="s">
        <v>61</v>
      </c>
      <c r="B44" s="65" t="s">
        <v>149</v>
      </c>
      <c r="C44" s="41" t="s">
        <v>150</v>
      </c>
      <c r="D44" s="30"/>
      <c r="E44" s="18" t="s">
        <v>151</v>
      </c>
      <c r="F44" s="21">
        <v>2.7</v>
      </c>
      <c r="G44" s="21">
        <v>0.5</v>
      </c>
      <c r="H44" s="21">
        <v>0.5</v>
      </c>
      <c r="I44" s="22" t="s">
        <v>152</v>
      </c>
      <c r="J44" s="23">
        <v>0.5</v>
      </c>
      <c r="K44" s="23">
        <v>0.5</v>
      </c>
      <c r="L44" s="37" t="s">
        <v>153</v>
      </c>
      <c r="M44" s="21">
        <v>0.5</v>
      </c>
      <c r="N44" s="21">
        <v>0</v>
      </c>
      <c r="O44" s="9"/>
      <c r="P44" s="26">
        <v>0.5</v>
      </c>
      <c r="Q44" s="26">
        <v>0</v>
      </c>
      <c r="R44" s="15"/>
      <c r="S44" s="28">
        <f t="shared" ref="S44:T44" si="35">+P44+M44+J44+G44</f>
        <v>2</v>
      </c>
      <c r="T44" s="25">
        <f t="shared" si="35"/>
        <v>1</v>
      </c>
    </row>
    <row r="45" spans="1:20" ht="48" customHeight="1" x14ac:dyDescent="0.15">
      <c r="A45" s="34" t="s">
        <v>61</v>
      </c>
      <c r="B45" s="67"/>
      <c r="C45" s="41" t="s">
        <v>154</v>
      </c>
      <c r="D45" s="30"/>
      <c r="E45" s="36"/>
      <c r="F45" s="21">
        <v>2.7</v>
      </c>
      <c r="G45" s="21">
        <v>0.5</v>
      </c>
      <c r="H45" s="21">
        <v>0.5</v>
      </c>
      <c r="I45" s="22" t="s">
        <v>152</v>
      </c>
      <c r="J45" s="23">
        <v>0.5</v>
      </c>
      <c r="K45" s="23">
        <v>0.5</v>
      </c>
      <c r="L45" s="37" t="s">
        <v>153</v>
      </c>
      <c r="M45" s="21">
        <v>0.5</v>
      </c>
      <c r="N45" s="21">
        <v>0</v>
      </c>
      <c r="O45" s="9"/>
      <c r="P45" s="26">
        <v>0.5</v>
      </c>
      <c r="Q45" s="26">
        <v>0</v>
      </c>
      <c r="R45" s="15"/>
      <c r="S45" s="28">
        <f t="shared" ref="S45:T45" si="36">+P45+M45+J45+G45</f>
        <v>2</v>
      </c>
      <c r="T45" s="25">
        <f t="shared" si="36"/>
        <v>1</v>
      </c>
    </row>
    <row r="46" spans="1:20" ht="15.75" customHeight="1" x14ac:dyDescent="0.3">
      <c r="A46" s="9"/>
      <c r="B46" s="47"/>
      <c r="C46" s="4"/>
      <c r="D46" s="30"/>
      <c r="E46" s="36"/>
      <c r="F46" s="48">
        <f>SUM(F9:F45)</f>
        <v>99.900000000000063</v>
      </c>
      <c r="G46" s="8"/>
      <c r="H46" s="9"/>
      <c r="I46" s="49"/>
      <c r="J46" s="11"/>
      <c r="K46" s="12"/>
      <c r="L46" s="50"/>
      <c r="M46" s="8"/>
      <c r="N46" s="9"/>
      <c r="O46" s="49"/>
      <c r="P46" s="14"/>
      <c r="Q46" s="15"/>
      <c r="R46" s="51"/>
      <c r="S46" s="48">
        <f t="shared" ref="S46:T46" si="37">SUM(S9:S45)</f>
        <v>57.9</v>
      </c>
      <c r="T46" s="48">
        <f t="shared" si="37"/>
        <v>30.4</v>
      </c>
    </row>
    <row r="47" spans="1:20" ht="15.75" customHeight="1" x14ac:dyDescent="0.15">
      <c r="A47" s="9"/>
      <c r="B47" s="47"/>
      <c r="C47" s="4"/>
      <c r="D47" s="30"/>
      <c r="E47" s="4"/>
      <c r="F47" s="52"/>
      <c r="G47" s="8"/>
      <c r="H47" s="9"/>
      <c r="I47" s="49"/>
      <c r="J47" s="11"/>
      <c r="K47" s="12"/>
      <c r="L47" s="50"/>
      <c r="M47" s="8"/>
      <c r="N47" s="9"/>
      <c r="O47" s="49"/>
      <c r="P47" s="14"/>
      <c r="Q47" s="15"/>
      <c r="R47" s="51"/>
      <c r="S47" s="28">
        <f t="shared" ref="S47:T47" si="38">+P47+M47+J47+G47</f>
        <v>0</v>
      </c>
      <c r="T47" s="25">
        <f t="shared" si="38"/>
        <v>0</v>
      </c>
    </row>
    <row r="48" spans="1:20" ht="15.75" customHeight="1" x14ac:dyDescent="0.15">
      <c r="A48" s="9"/>
      <c r="B48" s="47"/>
      <c r="C48" s="4"/>
      <c r="D48" s="53"/>
      <c r="E48" s="4"/>
      <c r="F48" s="52"/>
      <c r="G48" s="8"/>
      <c r="H48" s="9"/>
      <c r="I48" s="49"/>
      <c r="J48" s="11"/>
      <c r="K48" s="12"/>
      <c r="L48" s="50"/>
      <c r="M48" s="8"/>
      <c r="N48" s="9"/>
      <c r="O48" s="49"/>
      <c r="P48" s="14"/>
      <c r="Q48" s="15"/>
      <c r="R48" s="51"/>
      <c r="S48" s="28">
        <f t="shared" ref="S48:T48" si="39">+P48+M48+J48+G48</f>
        <v>0</v>
      </c>
      <c r="T48" s="25">
        <f t="shared" si="39"/>
        <v>0</v>
      </c>
    </row>
    <row r="49" spans="1:20" ht="15.75" customHeight="1" x14ac:dyDescent="0.15">
      <c r="A49" s="9"/>
      <c r="B49" s="47"/>
      <c r="C49" s="4"/>
      <c r="D49" s="30"/>
      <c r="E49" s="36"/>
      <c r="F49" s="52"/>
      <c r="G49" s="8"/>
      <c r="H49" s="9"/>
      <c r="I49" s="49"/>
      <c r="J49" s="11"/>
      <c r="K49" s="12"/>
      <c r="L49" s="50"/>
      <c r="M49" s="8"/>
      <c r="N49" s="9"/>
      <c r="O49" s="49"/>
      <c r="P49" s="14"/>
      <c r="Q49" s="15"/>
      <c r="R49" s="51"/>
      <c r="S49" s="28">
        <f t="shared" ref="S49:T49" si="40">+P49+M49+J49+G49</f>
        <v>0</v>
      </c>
      <c r="T49" s="25">
        <f t="shared" si="40"/>
        <v>0</v>
      </c>
    </row>
    <row r="50" spans="1:20" ht="15.75" customHeight="1" x14ac:dyDescent="0.15">
      <c r="A50" s="9"/>
      <c r="B50" s="47"/>
      <c r="C50" s="4"/>
      <c r="D50" s="30"/>
      <c r="E50" s="36"/>
      <c r="F50" s="52"/>
      <c r="G50" s="8"/>
      <c r="H50" s="9"/>
      <c r="I50" s="49"/>
      <c r="J50" s="11"/>
      <c r="K50" s="12"/>
      <c r="L50" s="50"/>
      <c r="M50" s="8"/>
      <c r="N50" s="9"/>
      <c r="O50" s="49"/>
      <c r="P50" s="14"/>
      <c r="Q50" s="15"/>
      <c r="R50" s="51"/>
      <c r="S50" s="28">
        <f t="shared" ref="S50:T50" si="41">+P50+M50+J50+G50</f>
        <v>0</v>
      </c>
      <c r="T50" s="25">
        <f t="shared" si="41"/>
        <v>0</v>
      </c>
    </row>
    <row r="51" spans="1:20" ht="15.75" customHeight="1" x14ac:dyDescent="0.15">
      <c r="A51" s="9"/>
      <c r="B51" s="47"/>
      <c r="C51" s="4"/>
      <c r="D51" s="30"/>
      <c r="E51" s="36"/>
      <c r="F51" s="52"/>
      <c r="G51" s="8"/>
      <c r="H51" s="9"/>
      <c r="I51" s="49"/>
      <c r="J51" s="11"/>
      <c r="K51" s="12"/>
      <c r="L51" s="50"/>
      <c r="M51" s="8"/>
      <c r="N51" s="9"/>
      <c r="O51" s="49"/>
      <c r="P51" s="14"/>
      <c r="Q51" s="15"/>
      <c r="R51" s="51"/>
      <c r="S51" s="28">
        <f t="shared" ref="S51:T51" si="42">+P51+M51+J51+G51</f>
        <v>0</v>
      </c>
      <c r="T51" s="25">
        <f t="shared" si="42"/>
        <v>0</v>
      </c>
    </row>
    <row r="52" spans="1:20" ht="15.75" customHeight="1" x14ac:dyDescent="0.15">
      <c r="A52" s="9"/>
      <c r="B52" s="47"/>
      <c r="C52" s="4"/>
      <c r="D52" s="30"/>
      <c r="E52" s="36"/>
      <c r="F52" s="52"/>
      <c r="G52" s="8"/>
      <c r="H52" s="9"/>
      <c r="I52" s="49"/>
      <c r="J52" s="11"/>
      <c r="K52" s="12"/>
      <c r="L52" s="50"/>
      <c r="M52" s="8"/>
      <c r="N52" s="9"/>
      <c r="O52" s="49"/>
      <c r="P52" s="14"/>
      <c r="Q52" s="15"/>
      <c r="R52" s="51"/>
      <c r="S52" s="28">
        <f t="shared" ref="S52:T52" si="43">+P52+M52+J52+G52</f>
        <v>0</v>
      </c>
      <c r="T52" s="25">
        <f t="shared" si="43"/>
        <v>0</v>
      </c>
    </row>
    <row r="53" spans="1:20" ht="15.75" customHeight="1" x14ac:dyDescent="0.15">
      <c r="A53" s="9"/>
      <c r="B53" s="47"/>
      <c r="C53" s="4"/>
      <c r="D53" s="30"/>
      <c r="E53" s="36"/>
      <c r="F53" s="52"/>
      <c r="G53" s="8"/>
      <c r="H53" s="9"/>
      <c r="I53" s="49"/>
      <c r="J53" s="11"/>
      <c r="K53" s="12"/>
      <c r="L53" s="50"/>
      <c r="M53" s="8"/>
      <c r="N53" s="9"/>
      <c r="O53" s="49"/>
      <c r="P53" s="14"/>
      <c r="Q53" s="15"/>
      <c r="R53" s="51"/>
      <c r="S53" s="28">
        <f t="shared" ref="S53:T53" si="44">+P53+M53+J53+G53</f>
        <v>0</v>
      </c>
      <c r="T53" s="25">
        <f t="shared" si="44"/>
        <v>0</v>
      </c>
    </row>
    <row r="54" spans="1:20" ht="15.75" customHeight="1" x14ac:dyDescent="0.15">
      <c r="A54" s="9"/>
      <c r="B54" s="47"/>
      <c r="C54" s="4"/>
      <c r="D54" s="30"/>
      <c r="E54" s="36"/>
      <c r="F54" s="52"/>
      <c r="G54" s="8"/>
      <c r="H54" s="9"/>
      <c r="I54" s="49"/>
      <c r="J54" s="11"/>
      <c r="K54" s="12"/>
      <c r="L54" s="50"/>
      <c r="M54" s="8"/>
      <c r="N54" s="9"/>
      <c r="O54" s="49"/>
      <c r="P54" s="14"/>
      <c r="Q54" s="15"/>
      <c r="R54" s="51"/>
      <c r="S54" s="28">
        <f t="shared" ref="S54:T54" si="45">+P54+M54+J54+G54</f>
        <v>0</v>
      </c>
      <c r="T54" s="25">
        <f t="shared" si="45"/>
        <v>0</v>
      </c>
    </row>
    <row r="55" spans="1:20" ht="15.75" customHeight="1" x14ac:dyDescent="0.15">
      <c r="A55" s="9"/>
      <c r="B55" s="47"/>
      <c r="C55" s="4"/>
      <c r="D55" s="30"/>
      <c r="E55" s="36"/>
      <c r="F55" s="52"/>
      <c r="G55" s="8"/>
      <c r="H55" s="9"/>
      <c r="I55" s="49"/>
      <c r="J55" s="11"/>
      <c r="K55" s="12"/>
      <c r="L55" s="50"/>
      <c r="M55" s="8"/>
      <c r="N55" s="9"/>
      <c r="O55" s="49"/>
      <c r="P55" s="14"/>
      <c r="Q55" s="15"/>
      <c r="R55" s="51"/>
      <c r="S55" s="28">
        <f t="shared" ref="S55:T55" si="46">+P55+M55+J55+G55</f>
        <v>0</v>
      </c>
      <c r="T55" s="25">
        <f t="shared" si="46"/>
        <v>0</v>
      </c>
    </row>
    <row r="56" spans="1:20" ht="15.75" customHeight="1" x14ac:dyDescent="0.15">
      <c r="A56" s="9"/>
      <c r="B56" s="47"/>
      <c r="C56" s="4"/>
      <c r="D56" s="30"/>
      <c r="E56" s="36"/>
      <c r="F56" s="52"/>
      <c r="G56" s="8"/>
      <c r="H56" s="9"/>
      <c r="I56" s="49"/>
      <c r="J56" s="11"/>
      <c r="K56" s="12"/>
      <c r="L56" s="50"/>
      <c r="M56" s="8"/>
      <c r="N56" s="9"/>
      <c r="O56" s="49"/>
      <c r="P56" s="14"/>
      <c r="Q56" s="15"/>
      <c r="R56" s="51"/>
      <c r="S56" s="28">
        <f t="shared" ref="S56:T56" si="47">+P56+M56+J56+G56</f>
        <v>0</v>
      </c>
      <c r="T56" s="25">
        <f t="shared" si="47"/>
        <v>0</v>
      </c>
    </row>
    <row r="57" spans="1:20" ht="15.75" customHeight="1" x14ac:dyDescent="0.15">
      <c r="A57" s="9"/>
      <c r="B57" s="47"/>
      <c r="C57" s="4"/>
      <c r="D57" s="30"/>
      <c r="E57" s="36"/>
      <c r="F57" s="52"/>
      <c r="G57" s="8"/>
      <c r="H57" s="9"/>
      <c r="I57" s="49"/>
      <c r="J57" s="11"/>
      <c r="K57" s="12"/>
      <c r="L57" s="50"/>
      <c r="M57" s="8"/>
      <c r="N57" s="9"/>
      <c r="O57" s="49"/>
      <c r="P57" s="14"/>
      <c r="Q57" s="15"/>
      <c r="R57" s="51"/>
      <c r="S57" s="28">
        <f t="shared" ref="S57:T57" si="48">+P57+M57+J57+G57</f>
        <v>0</v>
      </c>
      <c r="T57" s="25">
        <f t="shared" si="48"/>
        <v>0</v>
      </c>
    </row>
    <row r="58" spans="1:20" ht="15.75" customHeight="1" x14ac:dyDescent="0.15">
      <c r="A58" s="9"/>
      <c r="B58" s="47"/>
      <c r="C58" s="4"/>
      <c r="D58" s="30"/>
      <c r="E58" s="36"/>
      <c r="F58" s="52"/>
      <c r="G58" s="8"/>
      <c r="H58" s="9"/>
      <c r="I58" s="49"/>
      <c r="J58" s="11"/>
      <c r="K58" s="12"/>
      <c r="L58" s="50"/>
      <c r="M58" s="8"/>
      <c r="N58" s="9"/>
      <c r="O58" s="49"/>
      <c r="P58" s="14"/>
      <c r="Q58" s="15"/>
      <c r="R58" s="51"/>
      <c r="S58" s="28">
        <f t="shared" ref="S58:T58" si="49">+P58+M58+J58+G58</f>
        <v>0</v>
      </c>
      <c r="T58" s="25">
        <f t="shared" si="49"/>
        <v>0</v>
      </c>
    </row>
    <row r="59" spans="1:20" ht="15.75" customHeight="1" x14ac:dyDescent="0.15">
      <c r="A59" s="9"/>
      <c r="B59" s="47"/>
      <c r="C59" s="4"/>
      <c r="D59" s="30"/>
      <c r="E59" s="36"/>
      <c r="F59" s="52"/>
      <c r="G59" s="8"/>
      <c r="H59" s="9"/>
      <c r="I59" s="49"/>
      <c r="J59" s="11"/>
      <c r="K59" s="12"/>
      <c r="L59" s="50"/>
      <c r="M59" s="8"/>
      <c r="N59" s="9"/>
      <c r="O59" s="49"/>
      <c r="P59" s="14"/>
      <c r="Q59" s="15"/>
      <c r="R59" s="51"/>
      <c r="S59" s="28">
        <f t="shared" ref="S59:T59" si="50">+P59+M59+J59+G59</f>
        <v>0</v>
      </c>
      <c r="T59" s="25">
        <f t="shared" si="50"/>
        <v>0</v>
      </c>
    </row>
    <row r="60" spans="1:20" ht="15.75" customHeight="1" x14ac:dyDescent="0.15">
      <c r="A60" s="9"/>
      <c r="B60" s="47"/>
      <c r="C60" s="4"/>
      <c r="D60" s="30"/>
      <c r="E60" s="36"/>
      <c r="F60" s="52"/>
      <c r="G60" s="8"/>
      <c r="H60" s="9"/>
      <c r="I60" s="49"/>
      <c r="J60" s="11"/>
      <c r="K60" s="12"/>
      <c r="L60" s="50"/>
      <c r="M60" s="8"/>
      <c r="N60" s="9"/>
      <c r="O60" s="49"/>
      <c r="P60" s="14"/>
      <c r="Q60" s="15"/>
      <c r="R60" s="51"/>
      <c r="S60" s="28">
        <f t="shared" ref="S60:T60" si="51">+P60+M60+J60+G60</f>
        <v>0</v>
      </c>
      <c r="T60" s="25">
        <f t="shared" si="51"/>
        <v>0</v>
      </c>
    </row>
    <row r="61" spans="1:20" ht="15.75" customHeight="1" x14ac:dyDescent="0.15">
      <c r="A61" s="9"/>
      <c r="B61" s="47"/>
      <c r="C61" s="4"/>
      <c r="D61" s="30"/>
      <c r="E61" s="36"/>
      <c r="F61" s="52"/>
      <c r="G61" s="8"/>
      <c r="H61" s="9"/>
      <c r="I61" s="49"/>
      <c r="J61" s="11"/>
      <c r="K61" s="12"/>
      <c r="L61" s="50"/>
      <c r="M61" s="8"/>
      <c r="N61" s="9"/>
      <c r="O61" s="49"/>
      <c r="P61" s="14"/>
      <c r="Q61" s="15"/>
      <c r="R61" s="51"/>
      <c r="S61" s="28">
        <f t="shared" ref="S61:T61" si="52">+P61+M61+J61+G61</f>
        <v>0</v>
      </c>
      <c r="T61" s="25">
        <f t="shared" si="52"/>
        <v>0</v>
      </c>
    </row>
    <row r="62" spans="1:20" ht="15.75" customHeight="1" x14ac:dyDescent="0.15">
      <c r="A62" s="9"/>
      <c r="B62" s="47"/>
      <c r="C62" s="4"/>
      <c r="D62" s="30"/>
      <c r="E62" s="36"/>
      <c r="F62" s="52"/>
      <c r="G62" s="8"/>
      <c r="H62" s="9"/>
      <c r="I62" s="49"/>
      <c r="J62" s="11"/>
      <c r="K62" s="12"/>
      <c r="L62" s="50"/>
      <c r="M62" s="8"/>
      <c r="N62" s="9"/>
      <c r="O62" s="49"/>
      <c r="P62" s="14"/>
      <c r="Q62" s="15"/>
      <c r="R62" s="51"/>
      <c r="S62" s="28">
        <f t="shared" ref="S62:T62" si="53">+P62+M62+J62+G62</f>
        <v>0</v>
      </c>
      <c r="T62" s="25">
        <f t="shared" si="53"/>
        <v>0</v>
      </c>
    </row>
    <row r="63" spans="1:20" ht="15.75" customHeight="1" x14ac:dyDescent="0.15">
      <c r="A63" s="9"/>
      <c r="B63" s="47"/>
      <c r="C63" s="4"/>
      <c r="D63" s="30"/>
      <c r="E63" s="36"/>
      <c r="F63" s="52"/>
      <c r="G63" s="8"/>
      <c r="H63" s="9"/>
      <c r="I63" s="49"/>
      <c r="J63" s="11"/>
      <c r="K63" s="12"/>
      <c r="L63" s="50"/>
      <c r="M63" s="8"/>
      <c r="N63" s="9"/>
      <c r="O63" s="49"/>
      <c r="P63" s="14"/>
      <c r="Q63" s="15"/>
      <c r="R63" s="51"/>
      <c r="S63" s="28">
        <f t="shared" ref="S63:T63" si="54">+P63+M63+J63+G63</f>
        <v>0</v>
      </c>
      <c r="T63" s="25">
        <f t="shared" si="54"/>
        <v>0</v>
      </c>
    </row>
    <row r="64" spans="1:20" ht="15.75" customHeight="1" x14ac:dyDescent="0.15">
      <c r="A64" s="9"/>
      <c r="B64" s="47"/>
      <c r="C64" s="4"/>
      <c r="D64" s="30"/>
      <c r="E64" s="36"/>
      <c r="F64" s="52"/>
      <c r="G64" s="8"/>
      <c r="H64" s="9"/>
      <c r="I64" s="49"/>
      <c r="J64" s="11"/>
      <c r="K64" s="12"/>
      <c r="L64" s="50"/>
      <c r="M64" s="8"/>
      <c r="N64" s="9"/>
      <c r="O64" s="49"/>
      <c r="P64" s="14"/>
      <c r="Q64" s="15"/>
      <c r="R64" s="51"/>
      <c r="S64" s="28">
        <f t="shared" ref="S64:T64" si="55">+P64+M64+J64+G64</f>
        <v>0</v>
      </c>
      <c r="T64" s="25">
        <f t="shared" si="55"/>
        <v>0</v>
      </c>
    </row>
    <row r="65" spans="1:20" ht="15.75" customHeight="1" x14ac:dyDescent="0.15">
      <c r="A65" s="9"/>
      <c r="B65" s="47"/>
      <c r="C65" s="4"/>
      <c r="D65" s="30"/>
      <c r="E65" s="36"/>
      <c r="F65" s="52"/>
      <c r="G65" s="8"/>
      <c r="H65" s="9"/>
      <c r="I65" s="49"/>
      <c r="J65" s="11"/>
      <c r="K65" s="12"/>
      <c r="L65" s="50"/>
      <c r="M65" s="8"/>
      <c r="N65" s="9"/>
      <c r="O65" s="49"/>
      <c r="P65" s="14"/>
      <c r="Q65" s="15"/>
      <c r="R65" s="51"/>
      <c r="S65" s="28">
        <f t="shared" ref="S65:T65" si="56">+P65+M65+J65+G65</f>
        <v>0</v>
      </c>
      <c r="T65" s="25">
        <f t="shared" si="56"/>
        <v>0</v>
      </c>
    </row>
    <row r="66" spans="1:20" ht="15.75" customHeight="1" x14ac:dyDescent="0.15">
      <c r="A66" s="9"/>
      <c r="B66" s="47"/>
      <c r="C66" s="4"/>
      <c r="D66" s="30"/>
      <c r="E66" s="36"/>
      <c r="F66" s="52"/>
      <c r="G66" s="8"/>
      <c r="H66" s="9"/>
      <c r="I66" s="49"/>
      <c r="J66" s="11"/>
      <c r="K66" s="12"/>
      <c r="L66" s="50"/>
      <c r="M66" s="8"/>
      <c r="N66" s="9"/>
      <c r="O66" s="49"/>
      <c r="P66" s="14"/>
      <c r="Q66" s="15"/>
      <c r="R66" s="51"/>
      <c r="S66" s="28">
        <f t="shared" ref="S66:T66" si="57">+P66+M66+J66+G66</f>
        <v>0</v>
      </c>
      <c r="T66" s="25">
        <f t="shared" si="57"/>
        <v>0</v>
      </c>
    </row>
    <row r="67" spans="1:20" ht="15.75" customHeight="1" x14ac:dyDescent="0.15">
      <c r="A67" s="9"/>
      <c r="B67" s="47"/>
      <c r="C67" s="4"/>
      <c r="D67" s="30"/>
      <c r="E67" s="36"/>
      <c r="F67" s="52"/>
      <c r="G67" s="8"/>
      <c r="H67" s="9"/>
      <c r="I67" s="49"/>
      <c r="J67" s="11"/>
      <c r="K67" s="12"/>
      <c r="L67" s="50"/>
      <c r="M67" s="8"/>
      <c r="N67" s="9"/>
      <c r="O67" s="49"/>
      <c r="P67" s="14"/>
      <c r="Q67" s="15"/>
      <c r="R67" s="51"/>
      <c r="S67" s="28">
        <f t="shared" ref="S67:T67" si="58">+P67+M67+J67+G67</f>
        <v>0</v>
      </c>
      <c r="T67" s="25">
        <f t="shared" si="58"/>
        <v>0</v>
      </c>
    </row>
    <row r="68" spans="1:20" ht="15.75" customHeight="1" x14ac:dyDescent="0.15">
      <c r="A68" s="9"/>
      <c r="B68" s="47"/>
      <c r="C68" s="4"/>
      <c r="D68" s="30"/>
      <c r="E68" s="36"/>
      <c r="F68" s="52"/>
      <c r="G68" s="8"/>
      <c r="H68" s="9"/>
      <c r="I68" s="49"/>
      <c r="J68" s="11"/>
      <c r="K68" s="12"/>
      <c r="L68" s="50"/>
      <c r="M68" s="8"/>
      <c r="N68" s="9"/>
      <c r="O68" s="49"/>
      <c r="P68" s="14"/>
      <c r="Q68" s="15"/>
      <c r="R68" s="51"/>
      <c r="S68" s="28">
        <f t="shared" ref="S68:T68" si="59">+P68+M68+J68+G68</f>
        <v>0</v>
      </c>
      <c r="T68" s="25">
        <f t="shared" si="59"/>
        <v>0</v>
      </c>
    </row>
    <row r="69" spans="1:20" ht="15.75" customHeight="1" x14ac:dyDescent="0.15">
      <c r="A69" s="9"/>
      <c r="B69" s="47"/>
      <c r="C69" s="4"/>
      <c r="D69" s="30"/>
      <c r="E69" s="36"/>
      <c r="F69" s="52"/>
      <c r="G69" s="8"/>
      <c r="H69" s="9"/>
      <c r="I69" s="49"/>
      <c r="J69" s="11"/>
      <c r="K69" s="12"/>
      <c r="L69" s="50"/>
      <c r="M69" s="8"/>
      <c r="N69" s="9"/>
      <c r="O69" s="49"/>
      <c r="P69" s="14"/>
      <c r="Q69" s="15"/>
      <c r="R69" s="51"/>
      <c r="S69" s="28">
        <f t="shared" ref="S69:T69" si="60">+P69+M69+J69+G69</f>
        <v>0</v>
      </c>
      <c r="T69" s="25">
        <f t="shared" si="60"/>
        <v>0</v>
      </c>
    </row>
    <row r="70" spans="1:20" ht="15.75" customHeight="1" x14ac:dyDescent="0.15">
      <c r="A70" s="9"/>
      <c r="B70" s="47"/>
      <c r="C70" s="4"/>
      <c r="D70" s="53"/>
      <c r="E70" s="36"/>
      <c r="F70" s="52"/>
      <c r="G70" s="8"/>
      <c r="H70" s="9"/>
      <c r="I70" s="49"/>
      <c r="J70" s="11"/>
      <c r="K70" s="12"/>
      <c r="L70" s="50"/>
      <c r="M70" s="8"/>
      <c r="N70" s="9"/>
      <c r="O70" s="49"/>
      <c r="P70" s="14"/>
      <c r="Q70" s="15"/>
      <c r="R70" s="51"/>
      <c r="S70" s="28">
        <f t="shared" ref="S70:T70" si="61">+P70+M70+J70+G70</f>
        <v>0</v>
      </c>
      <c r="T70" s="25">
        <f t="shared" si="61"/>
        <v>0</v>
      </c>
    </row>
    <row r="71" spans="1:20" ht="15.75" customHeight="1" x14ac:dyDescent="0.15">
      <c r="A71" s="9"/>
      <c r="B71" s="47"/>
      <c r="C71" s="4"/>
      <c r="D71" s="53"/>
      <c r="E71" s="4"/>
      <c r="F71" s="52"/>
      <c r="G71" s="8"/>
      <c r="H71" s="9"/>
      <c r="I71" s="49"/>
      <c r="J71" s="11"/>
      <c r="K71" s="12"/>
      <c r="L71" s="50"/>
      <c r="M71" s="8"/>
      <c r="N71" s="9"/>
      <c r="O71" s="49"/>
      <c r="P71" s="14"/>
      <c r="Q71" s="15"/>
      <c r="R71" s="51"/>
      <c r="S71" s="28">
        <f t="shared" ref="S71:T71" si="62">+P71+M71+J71+G71</f>
        <v>0</v>
      </c>
      <c r="T71" s="25">
        <f t="shared" si="62"/>
        <v>0</v>
      </c>
    </row>
    <row r="72" spans="1:20" ht="15.75" customHeight="1" x14ac:dyDescent="0.15">
      <c r="A72" s="9"/>
      <c r="B72" s="54"/>
      <c r="C72" s="4"/>
      <c r="D72" s="30"/>
      <c r="E72" s="36"/>
      <c r="F72" s="52"/>
      <c r="G72" s="8"/>
      <c r="H72" s="9"/>
      <c r="I72" s="49"/>
      <c r="J72" s="11"/>
      <c r="K72" s="12"/>
      <c r="L72" s="50"/>
      <c r="M72" s="8"/>
      <c r="N72" s="9"/>
      <c r="O72" s="49"/>
      <c r="P72" s="14"/>
      <c r="Q72" s="15"/>
      <c r="R72" s="51"/>
      <c r="S72" s="28">
        <f t="shared" ref="S72:T72" si="63">+P72+M72+J72+G72</f>
        <v>0</v>
      </c>
      <c r="T72" s="25">
        <f t="shared" si="63"/>
        <v>0</v>
      </c>
    </row>
    <row r="73" spans="1:20" ht="15.75" customHeight="1" x14ac:dyDescent="0.15">
      <c r="A73" s="9"/>
      <c r="B73" s="54"/>
      <c r="C73" s="4"/>
      <c r="D73" s="30"/>
      <c r="E73" s="4"/>
      <c r="F73" s="52"/>
      <c r="G73" s="8"/>
      <c r="H73" s="9"/>
      <c r="I73" s="49"/>
      <c r="J73" s="11"/>
      <c r="K73" s="12"/>
      <c r="L73" s="50"/>
      <c r="M73" s="8"/>
      <c r="N73" s="9"/>
      <c r="O73" s="49"/>
      <c r="P73" s="14"/>
      <c r="Q73" s="15"/>
      <c r="R73" s="51"/>
      <c r="S73" s="28">
        <f t="shared" ref="S73:T73" si="64">+P73+M73+J73+G73</f>
        <v>0</v>
      </c>
      <c r="T73" s="25">
        <f t="shared" si="64"/>
        <v>0</v>
      </c>
    </row>
    <row r="74" spans="1:20" ht="15.75" customHeight="1" x14ac:dyDescent="0.15">
      <c r="A74" s="9"/>
      <c r="B74" s="55"/>
      <c r="C74" s="4"/>
      <c r="D74" s="30"/>
      <c r="E74" s="36"/>
      <c r="F74" s="52"/>
      <c r="G74" s="8"/>
      <c r="H74" s="9"/>
      <c r="I74" s="49"/>
      <c r="J74" s="11"/>
      <c r="K74" s="12"/>
      <c r="L74" s="50"/>
      <c r="M74" s="8"/>
      <c r="N74" s="9"/>
      <c r="O74" s="49"/>
      <c r="P74" s="14"/>
      <c r="Q74" s="15"/>
      <c r="R74" s="51"/>
      <c r="S74" s="28">
        <f t="shared" ref="S74:T74" si="65">+P74+M74+J74+G74</f>
        <v>0</v>
      </c>
      <c r="T74" s="25">
        <f t="shared" si="65"/>
        <v>0</v>
      </c>
    </row>
    <row r="75" spans="1:20" ht="15.75" customHeight="1" x14ac:dyDescent="0.15">
      <c r="A75" s="9"/>
      <c r="B75" s="47"/>
      <c r="C75" s="4"/>
      <c r="D75" s="30"/>
      <c r="E75" s="36"/>
      <c r="F75" s="52"/>
      <c r="G75" s="8"/>
      <c r="H75" s="9"/>
      <c r="I75" s="49"/>
      <c r="J75" s="11"/>
      <c r="K75" s="12"/>
      <c r="L75" s="50"/>
      <c r="M75" s="8"/>
      <c r="N75" s="9"/>
      <c r="O75" s="49"/>
      <c r="P75" s="14"/>
      <c r="Q75" s="15"/>
      <c r="R75" s="51"/>
      <c r="S75" s="28">
        <f t="shared" ref="S75:T75" si="66">+P75+M75+J75+G75</f>
        <v>0</v>
      </c>
      <c r="T75" s="25">
        <f t="shared" si="66"/>
        <v>0</v>
      </c>
    </row>
    <row r="76" spans="1:20" ht="15.75" customHeight="1" x14ac:dyDescent="0.15">
      <c r="A76" s="9"/>
      <c r="B76" s="47"/>
      <c r="C76" s="4"/>
      <c r="D76" s="30"/>
      <c r="E76" s="4"/>
      <c r="F76" s="52"/>
      <c r="G76" s="8"/>
      <c r="H76" s="9"/>
      <c r="I76" s="49"/>
      <c r="J76" s="11"/>
      <c r="K76" s="12"/>
      <c r="L76" s="50"/>
      <c r="M76" s="8"/>
      <c r="N76" s="9"/>
      <c r="O76" s="49"/>
      <c r="P76" s="14"/>
      <c r="Q76" s="15"/>
      <c r="R76" s="51"/>
      <c r="S76" s="28">
        <f t="shared" ref="S76:T76" si="67">+P76+M76+J76+G76</f>
        <v>0</v>
      </c>
      <c r="T76" s="25">
        <f t="shared" si="67"/>
        <v>0</v>
      </c>
    </row>
    <row r="77" spans="1:20" ht="15.75" customHeight="1" x14ac:dyDescent="0.15">
      <c r="A77" s="9"/>
      <c r="B77" s="47"/>
      <c r="C77" s="4"/>
      <c r="D77" s="30"/>
      <c r="E77" s="36"/>
      <c r="F77" s="52"/>
      <c r="G77" s="8"/>
      <c r="H77" s="9"/>
      <c r="I77" s="49"/>
      <c r="J77" s="11"/>
      <c r="K77" s="12"/>
      <c r="L77" s="50"/>
      <c r="M77" s="8"/>
      <c r="N77" s="9"/>
      <c r="O77" s="49"/>
      <c r="P77" s="14"/>
      <c r="Q77" s="15"/>
      <c r="R77" s="51"/>
      <c r="S77" s="28">
        <f t="shared" ref="S77:T77" si="68">+P77+M77+J77+G77</f>
        <v>0</v>
      </c>
      <c r="T77" s="25">
        <f t="shared" si="68"/>
        <v>0</v>
      </c>
    </row>
    <row r="78" spans="1:20" ht="15.75" customHeight="1" x14ac:dyDescent="0.15">
      <c r="A78" s="9"/>
      <c r="B78" s="47"/>
      <c r="C78" s="4"/>
      <c r="D78" s="30"/>
      <c r="E78" s="4"/>
      <c r="F78" s="52"/>
      <c r="G78" s="8"/>
      <c r="H78" s="9"/>
      <c r="I78" s="49"/>
      <c r="J78" s="11"/>
      <c r="K78" s="12"/>
      <c r="L78" s="50"/>
      <c r="M78" s="8"/>
      <c r="N78" s="9"/>
      <c r="O78" s="49"/>
      <c r="P78" s="14"/>
      <c r="Q78" s="15"/>
      <c r="R78" s="51"/>
      <c r="S78" s="28">
        <f t="shared" ref="S78:T78" si="69">+P78+M78+J78+G78</f>
        <v>0</v>
      </c>
      <c r="T78" s="25">
        <f t="shared" si="69"/>
        <v>0</v>
      </c>
    </row>
    <row r="79" spans="1:20" ht="15.75" customHeight="1" x14ac:dyDescent="0.15">
      <c r="A79" s="9"/>
      <c r="B79" s="47"/>
      <c r="C79" s="4"/>
      <c r="D79" s="30"/>
      <c r="E79" s="36"/>
      <c r="F79" s="52"/>
      <c r="G79" s="8"/>
      <c r="H79" s="9"/>
      <c r="I79" s="49"/>
      <c r="J79" s="11"/>
      <c r="K79" s="12"/>
      <c r="L79" s="50"/>
      <c r="M79" s="8"/>
      <c r="N79" s="9"/>
      <c r="O79" s="49"/>
      <c r="P79" s="14"/>
      <c r="Q79" s="15"/>
      <c r="R79" s="51"/>
      <c r="S79" s="28">
        <f t="shared" ref="S79:T79" si="70">+P79+M79+J79+G79</f>
        <v>0</v>
      </c>
      <c r="T79" s="25">
        <f t="shared" si="70"/>
        <v>0</v>
      </c>
    </row>
    <row r="80" spans="1:20" ht="15.75" customHeight="1" x14ac:dyDescent="0.15">
      <c r="A80" s="9"/>
      <c r="B80" s="47"/>
      <c r="C80" s="4"/>
      <c r="D80" s="30"/>
      <c r="E80" s="4"/>
      <c r="F80" s="52"/>
      <c r="G80" s="8"/>
      <c r="H80" s="9"/>
      <c r="I80" s="49"/>
      <c r="J80" s="11"/>
      <c r="K80" s="12"/>
      <c r="L80" s="50"/>
      <c r="M80" s="8"/>
      <c r="N80" s="9"/>
      <c r="O80" s="49"/>
      <c r="P80" s="14"/>
      <c r="Q80" s="15"/>
      <c r="R80" s="51"/>
      <c r="S80" s="28">
        <f t="shared" ref="S80:T80" si="71">+P80+M80+J80+G80</f>
        <v>0</v>
      </c>
      <c r="T80" s="25">
        <f t="shared" si="71"/>
        <v>0</v>
      </c>
    </row>
    <row r="81" spans="1:20" ht="15.75" customHeight="1" x14ac:dyDescent="0.15">
      <c r="A81" s="9"/>
      <c r="B81" s="47"/>
      <c r="C81" s="4"/>
      <c r="D81" s="30"/>
      <c r="E81" s="4"/>
      <c r="F81" s="52"/>
      <c r="G81" s="8"/>
      <c r="H81" s="9"/>
      <c r="I81" s="49"/>
      <c r="J81" s="11"/>
      <c r="K81" s="12"/>
      <c r="L81" s="50"/>
      <c r="M81" s="8"/>
      <c r="N81" s="9"/>
      <c r="O81" s="49"/>
      <c r="P81" s="14"/>
      <c r="Q81" s="15"/>
      <c r="R81" s="51"/>
      <c r="S81" s="28">
        <f t="shared" ref="S81:T81" si="72">+P81+M81+J81+G81</f>
        <v>0</v>
      </c>
      <c r="T81" s="25">
        <f t="shared" si="72"/>
        <v>0</v>
      </c>
    </row>
    <row r="82" spans="1:20" ht="15.75" customHeight="1" x14ac:dyDescent="0.15">
      <c r="A82" s="9"/>
      <c r="B82" s="47"/>
      <c r="C82" s="4"/>
      <c r="D82" s="30"/>
      <c r="E82" s="4"/>
      <c r="F82" s="52"/>
      <c r="G82" s="56"/>
      <c r="H82" s="57"/>
      <c r="I82" s="58"/>
      <c r="J82" s="59"/>
      <c r="K82" s="60"/>
      <c r="L82" s="61"/>
      <c r="M82" s="56"/>
      <c r="N82" s="57"/>
      <c r="O82" s="58"/>
      <c r="P82" s="62"/>
      <c r="Q82" s="63"/>
      <c r="R82" s="64"/>
      <c r="S82" s="28">
        <f t="shared" ref="S82:T82" si="73">+P82+M82+J82+G82</f>
        <v>0</v>
      </c>
      <c r="T82" s="25">
        <f t="shared" si="73"/>
        <v>0</v>
      </c>
    </row>
    <row r="83" spans="1:20" ht="15.75" customHeight="1" x14ac:dyDescent="0.15"/>
    <row r="84" spans="1:20" ht="15.75" customHeight="1" x14ac:dyDescent="0.15"/>
    <row r="85" spans="1:20" ht="15.75" customHeight="1" x14ac:dyDescent="0.15"/>
    <row r="86" spans="1:20" ht="15.75" customHeight="1" x14ac:dyDescent="0.15"/>
    <row r="87" spans="1:20" ht="15.75" customHeight="1" x14ac:dyDescent="0.15"/>
    <row r="88" spans="1:20" ht="15.75" customHeight="1" x14ac:dyDescent="0.15"/>
    <row r="89" spans="1:20" ht="15.75" customHeight="1" x14ac:dyDescent="0.15"/>
    <row r="90" spans="1:20" ht="15.75" customHeight="1" x14ac:dyDescent="0.15"/>
    <row r="91" spans="1:20" ht="15.75" customHeight="1" x14ac:dyDescent="0.15"/>
    <row r="92" spans="1:20" ht="15.75" customHeight="1" x14ac:dyDescent="0.15"/>
    <row r="93" spans="1:20" ht="15.75" customHeight="1" x14ac:dyDescent="0.15"/>
    <row r="94" spans="1:20" ht="15.75" customHeight="1" x14ac:dyDescent="0.15"/>
    <row r="95" spans="1:20" ht="15.75" customHeight="1" x14ac:dyDescent="0.15"/>
    <row r="96" spans="1:20"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4">
    <mergeCell ref="U7:V8"/>
    <mergeCell ref="B38:B43"/>
    <mergeCell ref="B44:B45"/>
    <mergeCell ref="F2:T2"/>
    <mergeCell ref="G7:I7"/>
    <mergeCell ref="J7:L7"/>
    <mergeCell ref="M7:O7"/>
    <mergeCell ref="P7:R7"/>
    <mergeCell ref="S7:T7"/>
    <mergeCell ref="B9:B20"/>
    <mergeCell ref="B21:B26"/>
    <mergeCell ref="B27:B29"/>
    <mergeCell ref="B30:B35"/>
    <mergeCell ref="B36:B37"/>
  </mergeCells>
  <pageMargins left="0.7" right="0.7" top="0.75" bottom="0.7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00"/>
  <sheetViews>
    <sheetView workbookViewId="0"/>
  </sheetViews>
  <sheetFormatPr baseColWidth="10" defaultColWidth="12.6640625" defaultRowHeight="15" customHeight="1" x14ac:dyDescent="0.15"/>
  <cols>
    <col min="1" max="1" width="70.6640625" customWidth="1"/>
    <col min="2" max="2" width="51.33203125" customWidth="1"/>
    <col min="3" max="26" width="9.33203125" customWidth="1"/>
  </cols>
  <sheetData>
    <row r="3" spans="1:3" ht="14" x14ac:dyDescent="0.15">
      <c r="A3" s="81" t="s">
        <v>9</v>
      </c>
      <c r="B3" s="81" t="s">
        <v>11</v>
      </c>
      <c r="C3" s="82" t="s">
        <v>155</v>
      </c>
    </row>
    <row r="4" spans="1:3" ht="14" x14ac:dyDescent="0.15">
      <c r="A4" s="83" t="s">
        <v>18</v>
      </c>
      <c r="B4" s="83" t="s">
        <v>20</v>
      </c>
      <c r="C4" s="84">
        <v>1</v>
      </c>
    </row>
    <row r="5" spans="1:3" ht="14" x14ac:dyDescent="0.15">
      <c r="A5" s="85"/>
      <c r="B5" s="86" t="s">
        <v>25</v>
      </c>
      <c r="C5" s="87">
        <v>1</v>
      </c>
    </row>
    <row r="6" spans="1:3" ht="14" x14ac:dyDescent="0.15">
      <c r="A6" s="85"/>
      <c r="B6" s="86" t="s">
        <v>29</v>
      </c>
      <c r="C6" s="87">
        <v>1</v>
      </c>
    </row>
    <row r="7" spans="1:3" ht="14" x14ac:dyDescent="0.15">
      <c r="A7" s="85"/>
      <c r="B7" s="86" t="s">
        <v>32</v>
      </c>
      <c r="C7" s="87">
        <v>1</v>
      </c>
    </row>
    <row r="8" spans="1:3" ht="14" x14ac:dyDescent="0.15">
      <c r="A8" s="85"/>
      <c r="B8" s="86" t="s">
        <v>37</v>
      </c>
      <c r="C8" s="87">
        <v>1</v>
      </c>
    </row>
    <row r="9" spans="1:3" ht="14" x14ac:dyDescent="0.15">
      <c r="A9" s="83" t="s">
        <v>156</v>
      </c>
      <c r="B9" s="88"/>
      <c r="C9" s="84">
        <v>5</v>
      </c>
    </row>
    <row r="10" spans="1:3" ht="14" x14ac:dyDescent="0.15">
      <c r="A10" s="83" t="s">
        <v>112</v>
      </c>
      <c r="B10" s="83" t="s">
        <v>126</v>
      </c>
      <c r="C10" s="84">
        <v>1</v>
      </c>
    </row>
    <row r="11" spans="1:3" ht="14" x14ac:dyDescent="0.15">
      <c r="A11" s="85"/>
      <c r="B11" s="86" t="s">
        <v>113</v>
      </c>
      <c r="C11" s="87">
        <v>1</v>
      </c>
    </row>
    <row r="12" spans="1:3" ht="14" x14ac:dyDescent="0.15">
      <c r="A12" s="83" t="s">
        <v>157</v>
      </c>
      <c r="B12" s="88"/>
      <c r="C12" s="84">
        <v>2</v>
      </c>
    </row>
    <row r="13" spans="1:3" ht="14" x14ac:dyDescent="0.15">
      <c r="A13" s="83" t="s">
        <v>45</v>
      </c>
      <c r="B13" s="83" t="s">
        <v>55</v>
      </c>
      <c r="C13" s="84">
        <v>1</v>
      </c>
    </row>
    <row r="14" spans="1:3" ht="14" x14ac:dyDescent="0.15">
      <c r="A14" s="85"/>
      <c r="B14" s="86" t="s">
        <v>57</v>
      </c>
      <c r="C14" s="87">
        <v>1</v>
      </c>
    </row>
    <row r="15" spans="1:3" ht="14" x14ac:dyDescent="0.15">
      <c r="A15" s="85"/>
      <c r="B15" s="86" t="s">
        <v>60</v>
      </c>
      <c r="C15" s="87">
        <v>1</v>
      </c>
    </row>
    <row r="16" spans="1:3" ht="14" x14ac:dyDescent="0.15">
      <c r="A16" s="85"/>
      <c r="B16" s="86" t="s">
        <v>46</v>
      </c>
      <c r="C16" s="87">
        <v>1</v>
      </c>
    </row>
    <row r="17" spans="1:3" ht="14" x14ac:dyDescent="0.15">
      <c r="A17" s="85"/>
      <c r="B17" s="86" t="s">
        <v>50</v>
      </c>
      <c r="C17" s="87">
        <v>1</v>
      </c>
    </row>
    <row r="18" spans="1:3" ht="14" x14ac:dyDescent="0.15">
      <c r="A18" s="85"/>
      <c r="B18" s="86" t="s">
        <v>53</v>
      </c>
      <c r="C18" s="87">
        <v>1</v>
      </c>
    </row>
    <row r="19" spans="1:3" ht="14" x14ac:dyDescent="0.15">
      <c r="A19" s="83" t="s">
        <v>158</v>
      </c>
      <c r="B19" s="88"/>
      <c r="C19" s="84">
        <v>6</v>
      </c>
    </row>
    <row r="20" spans="1:3" ht="14" x14ac:dyDescent="0.15">
      <c r="A20" s="83" t="s">
        <v>67</v>
      </c>
      <c r="B20" s="83" t="s">
        <v>68</v>
      </c>
      <c r="C20" s="84">
        <v>1</v>
      </c>
    </row>
    <row r="21" spans="1:3" ht="15.75" customHeight="1" x14ac:dyDescent="0.15">
      <c r="A21" s="83" t="s">
        <v>159</v>
      </c>
      <c r="B21" s="88"/>
      <c r="C21" s="84">
        <v>1</v>
      </c>
    </row>
    <row r="22" spans="1:3" ht="15.75" customHeight="1" x14ac:dyDescent="0.15">
      <c r="A22" s="83" t="s">
        <v>61</v>
      </c>
      <c r="B22" s="83" t="s">
        <v>129</v>
      </c>
      <c r="C22" s="84">
        <v>1</v>
      </c>
    </row>
    <row r="23" spans="1:3" ht="15.75" customHeight="1" x14ac:dyDescent="0.15">
      <c r="A23" s="85"/>
      <c r="B23" s="86" t="s">
        <v>100</v>
      </c>
      <c r="C23" s="87">
        <v>1</v>
      </c>
    </row>
    <row r="24" spans="1:3" ht="15.75" customHeight="1" x14ac:dyDescent="0.15">
      <c r="A24" s="85"/>
      <c r="B24" s="86" t="s">
        <v>63</v>
      </c>
      <c r="C24" s="87">
        <v>1</v>
      </c>
    </row>
    <row r="25" spans="1:3" ht="15.75" customHeight="1" x14ac:dyDescent="0.15">
      <c r="A25" s="85"/>
      <c r="B25" s="86" t="s">
        <v>87</v>
      </c>
      <c r="C25" s="87">
        <v>1</v>
      </c>
    </row>
    <row r="26" spans="1:3" ht="15.75" customHeight="1" x14ac:dyDescent="0.15">
      <c r="A26" s="85"/>
      <c r="B26" s="86" t="s">
        <v>150</v>
      </c>
      <c r="C26" s="87">
        <v>1</v>
      </c>
    </row>
    <row r="27" spans="1:3" ht="15.75" customHeight="1" x14ac:dyDescent="0.15">
      <c r="A27" s="85"/>
      <c r="B27" s="86" t="s">
        <v>121</v>
      </c>
      <c r="C27" s="87">
        <v>1</v>
      </c>
    </row>
    <row r="28" spans="1:3" ht="15.75" customHeight="1" x14ac:dyDescent="0.15">
      <c r="A28" s="85"/>
      <c r="B28" s="86" t="s">
        <v>104</v>
      </c>
      <c r="C28" s="87">
        <v>1</v>
      </c>
    </row>
    <row r="29" spans="1:3" ht="15.75" customHeight="1" x14ac:dyDescent="0.15">
      <c r="A29" s="85"/>
      <c r="B29" s="86" t="s">
        <v>165</v>
      </c>
      <c r="C29" s="87">
        <v>1</v>
      </c>
    </row>
    <row r="30" spans="1:3" ht="15.75" customHeight="1" x14ac:dyDescent="0.15">
      <c r="A30" s="85"/>
      <c r="B30" s="86" t="s">
        <v>93</v>
      </c>
      <c r="C30" s="87">
        <v>1</v>
      </c>
    </row>
    <row r="31" spans="1:3" ht="15.75" customHeight="1" x14ac:dyDescent="0.15">
      <c r="A31" s="85"/>
      <c r="B31" s="86" t="s">
        <v>154</v>
      </c>
      <c r="C31" s="87">
        <v>1</v>
      </c>
    </row>
    <row r="32" spans="1:3" ht="15.75" customHeight="1" x14ac:dyDescent="0.15">
      <c r="A32" s="85"/>
      <c r="B32" s="86" t="s">
        <v>96</v>
      </c>
      <c r="C32" s="87">
        <v>1</v>
      </c>
    </row>
    <row r="33" spans="1:3" ht="15.75" customHeight="1" x14ac:dyDescent="0.15">
      <c r="A33" s="85"/>
      <c r="B33" s="86" t="s">
        <v>107</v>
      </c>
      <c r="C33" s="87">
        <v>1</v>
      </c>
    </row>
    <row r="34" spans="1:3" ht="15.75" customHeight="1" x14ac:dyDescent="0.15">
      <c r="A34" s="85"/>
      <c r="B34" s="86" t="s">
        <v>111</v>
      </c>
      <c r="C34" s="87">
        <v>1</v>
      </c>
    </row>
    <row r="35" spans="1:3" ht="15.75" customHeight="1" x14ac:dyDescent="0.15">
      <c r="A35" s="85"/>
      <c r="B35" s="86" t="s">
        <v>78</v>
      </c>
      <c r="C35" s="87">
        <v>1</v>
      </c>
    </row>
    <row r="36" spans="1:3" ht="15.75" customHeight="1" x14ac:dyDescent="0.15">
      <c r="A36" s="85"/>
      <c r="B36" s="86" t="s">
        <v>81</v>
      </c>
      <c r="C36" s="87">
        <v>1</v>
      </c>
    </row>
    <row r="37" spans="1:3" ht="15.75" customHeight="1" x14ac:dyDescent="0.15">
      <c r="A37" s="85"/>
      <c r="B37" s="86" t="s">
        <v>166</v>
      </c>
      <c r="C37" s="87">
        <v>1</v>
      </c>
    </row>
    <row r="38" spans="1:3" ht="15.75" customHeight="1" x14ac:dyDescent="0.15">
      <c r="A38" s="83" t="s">
        <v>160</v>
      </c>
      <c r="B38" s="88"/>
      <c r="C38" s="84">
        <v>16</v>
      </c>
    </row>
    <row r="39" spans="1:3" ht="15.75" customHeight="1" x14ac:dyDescent="0.15">
      <c r="A39" s="83" t="s">
        <v>138</v>
      </c>
      <c r="B39" s="83" t="s">
        <v>139</v>
      </c>
      <c r="C39" s="84">
        <v>1</v>
      </c>
    </row>
    <row r="40" spans="1:3" ht="15.75" customHeight="1" x14ac:dyDescent="0.15">
      <c r="A40" s="85"/>
      <c r="B40" s="86" t="s">
        <v>142</v>
      </c>
      <c r="C40" s="87">
        <v>1</v>
      </c>
    </row>
    <row r="41" spans="1:3" ht="15.75" customHeight="1" x14ac:dyDescent="0.15">
      <c r="A41" s="85"/>
      <c r="B41" s="86" t="s">
        <v>144</v>
      </c>
      <c r="C41" s="87">
        <v>1</v>
      </c>
    </row>
    <row r="42" spans="1:3" ht="15.75" customHeight="1" x14ac:dyDescent="0.15">
      <c r="A42" s="83" t="s">
        <v>161</v>
      </c>
      <c r="B42" s="88"/>
      <c r="C42" s="84">
        <v>3</v>
      </c>
    </row>
    <row r="43" spans="1:3" ht="15.75" customHeight="1" x14ac:dyDescent="0.15">
      <c r="A43" s="83" t="s">
        <v>145</v>
      </c>
      <c r="B43" s="83" t="s">
        <v>146</v>
      </c>
      <c r="C43" s="84">
        <v>1</v>
      </c>
    </row>
    <row r="44" spans="1:3" ht="15.75" customHeight="1" x14ac:dyDescent="0.15">
      <c r="A44" s="83" t="s">
        <v>162</v>
      </c>
      <c r="B44" s="88"/>
      <c r="C44" s="84">
        <v>1</v>
      </c>
    </row>
    <row r="45" spans="1:3" ht="15.75" customHeight="1" x14ac:dyDescent="0.15">
      <c r="A45" s="83" t="s">
        <v>71</v>
      </c>
      <c r="B45" s="83" t="s">
        <v>72</v>
      </c>
      <c r="C45" s="84">
        <v>1</v>
      </c>
    </row>
    <row r="46" spans="1:3" ht="15.75" customHeight="1" x14ac:dyDescent="0.15">
      <c r="A46" s="85"/>
      <c r="B46" s="86" t="s">
        <v>75</v>
      </c>
      <c r="C46" s="87">
        <v>1</v>
      </c>
    </row>
    <row r="47" spans="1:3" ht="15.75" customHeight="1" x14ac:dyDescent="0.15">
      <c r="A47" s="83" t="s">
        <v>163</v>
      </c>
      <c r="B47" s="88"/>
      <c r="C47" s="84">
        <v>2</v>
      </c>
    </row>
    <row r="48" spans="1:3" ht="15.75" customHeight="1" x14ac:dyDescent="0.15">
      <c r="A48" s="83" t="s">
        <v>40</v>
      </c>
      <c r="B48" s="83" t="s">
        <v>41</v>
      </c>
      <c r="C48" s="84">
        <v>1</v>
      </c>
    </row>
    <row r="49" spans="1:3" ht="15.75" customHeight="1" x14ac:dyDescent="0.15">
      <c r="A49" s="83" t="s">
        <v>164</v>
      </c>
      <c r="B49" s="88"/>
      <c r="C49" s="84">
        <v>1</v>
      </c>
    </row>
    <row r="50" spans="1:3" ht="15.75" customHeight="1" x14ac:dyDescent="0.15">
      <c r="A50" s="83" t="s">
        <v>167</v>
      </c>
      <c r="B50" s="83" t="s">
        <v>167</v>
      </c>
      <c r="C50" s="84"/>
    </row>
    <row r="51" spans="1:3" ht="15.75" customHeight="1" x14ac:dyDescent="0.15">
      <c r="A51" s="83" t="s">
        <v>168</v>
      </c>
      <c r="B51" s="88"/>
      <c r="C51" s="84"/>
    </row>
    <row r="52" spans="1:3" ht="15.75" customHeight="1" x14ac:dyDescent="0.15">
      <c r="A52" s="89" t="s">
        <v>169</v>
      </c>
      <c r="B52" s="90"/>
      <c r="C52" s="91">
        <v>37</v>
      </c>
    </row>
    <row r="53" spans="1:3" ht="15.75" customHeight="1" x14ac:dyDescent="0.15"/>
    <row r="54" spans="1:3" ht="15.75" customHeight="1" x14ac:dyDescent="0.15"/>
    <row r="55" spans="1:3" ht="15.75" customHeight="1" x14ac:dyDescent="0.15"/>
    <row r="56" spans="1:3" ht="15.75" customHeight="1" x14ac:dyDescent="0.15"/>
    <row r="57" spans="1:3" ht="15.75" customHeight="1" x14ac:dyDescent="0.15"/>
    <row r="58" spans="1:3" ht="15.75" customHeight="1" x14ac:dyDescent="0.15"/>
    <row r="59" spans="1:3" ht="15.75" customHeight="1" x14ac:dyDescent="0.15"/>
    <row r="60" spans="1:3" ht="15.75" customHeight="1" x14ac:dyDescent="0.15"/>
    <row r="61" spans="1:3" ht="15.75" customHeight="1" x14ac:dyDescent="0.15"/>
    <row r="62" spans="1:3" ht="15.75" customHeight="1" x14ac:dyDescent="0.15"/>
    <row r="63" spans="1:3" ht="15.75" customHeight="1" x14ac:dyDescent="0.15"/>
    <row r="64" spans="1:3"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HERNANDEZ TORO</dc:creator>
  <cp:lastModifiedBy>Microsoft Office User</cp:lastModifiedBy>
  <dcterms:created xsi:type="dcterms:W3CDTF">2021-09-09T21:17:27Z</dcterms:created>
  <dcterms:modified xsi:type="dcterms:W3CDTF">2021-12-10T13:16:03Z</dcterms:modified>
</cp:coreProperties>
</file>