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https://uaespdc-my.sharepoint.com/personal/andres_sanchez_uaesp_gov_co/Documents/UAESP/UAESP/ACTIVIDADES/NOVIEMBRE/COMPROMISOS CAL/"/>
    </mc:Choice>
  </mc:AlternateContent>
  <xr:revisionPtr revIDLastSave="0" documentId="8_{167BE0F5-74BE-475F-BD2D-1A5F5BD32A8B}" xr6:coauthVersionLast="36" xr6:coauthVersionMax="36" xr10:uidLastSave="{00000000-0000-0000-0000-000000000000}"/>
  <bookViews>
    <workbookView xWindow="0" yWindow="0" windowWidth="15345" windowHeight="4470" xr2:uid="{5F7E988B-3906-40E5-8676-4C9645CC9190}"/>
  </bookViews>
  <sheets>
    <sheet name="RUTAS " sheetId="1" r:id="rId1"/>
  </sheets>
  <definedNames>
    <definedName name="_xlnm._FilterDatabase" localSheetId="0" hidden="1">'RUTAS '!$A$1:$U$99</definedName>
    <definedName name="_xlnm.Print_Area" localSheetId="0">'RUTAS '!$A$1:$W$98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9" i="1" l="1"/>
  <c r="C99" i="1"/>
  <c r="B99" i="1"/>
  <c r="A94" i="1"/>
  <c r="A95" i="1" s="1"/>
  <c r="A96" i="1" s="1"/>
  <c r="A97" i="1" s="1"/>
  <c r="A9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tc={1064FACA-AE69-44C1-BA21-667485A0FBE8}</author>
  </authors>
  <commentList>
    <comment ref="F78" authorId="0" shapeId="0" xr:uid="{1064FACA-AE69-44C1-BA21-667485A0FBE8}">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 ESTA PARECIDA CON OTRO NIT … ASOCIACION DE RECICLADORES</t>
        </r>
      </text>
    </comment>
  </commentList>
</comments>
</file>

<file path=xl/sharedStrings.xml><?xml version="1.0" encoding="utf-8"?>
<sst xmlns="http://schemas.openxmlformats.org/spreadsheetml/2006/main" count="1002" uniqueCount="668">
  <si>
    <t>No</t>
  </si>
  <si>
    <t xml:space="preserve">GUIA </t>
  </si>
  <si>
    <t xml:space="preserve">MAPA </t>
  </si>
  <si>
    <t>DOCUEMENTACION</t>
  </si>
  <si>
    <t>NIT</t>
  </si>
  <si>
    <t xml:space="preserve">ORGANIZACIÓN </t>
  </si>
  <si>
    <t>SIGLA</t>
  </si>
  <si>
    <t>ID SSPD</t>
  </si>
  <si>
    <t>ENTREGA DOC CONVENIO</t>
  </si>
  <si>
    <t>ANTIGÜEDAD</t>
  </si>
  <si>
    <t>NUMERO RESOLUCION RUOR</t>
  </si>
  <si>
    <t xml:space="preserve">RUOR </t>
  </si>
  <si>
    <t>N° ASOCIADOS</t>
  </si>
  <si>
    <t>BODEGAS Y/O ECAS</t>
  </si>
  <si>
    <t>INCENTIVOS / ESTIMULOS</t>
  </si>
  <si>
    <t xml:space="preserve">INFORMACION DE ASOCIADOS </t>
  </si>
  <si>
    <t>NOMBRE REPRESENTANTE LEGAL</t>
  </si>
  <si>
    <t xml:space="preserve">TELEFONO </t>
  </si>
  <si>
    <t>DIRECCION</t>
  </si>
  <si>
    <t xml:space="preserve">LOCALIDAD RUTA </t>
  </si>
  <si>
    <t xml:space="preserve">BARRIO RUTA </t>
  </si>
  <si>
    <t xml:space="preserve">HORARIO </t>
  </si>
  <si>
    <t xml:space="preserve">FRECUENCIA </t>
  </si>
  <si>
    <t>900653576-7</t>
  </si>
  <si>
    <t xml:space="preserve">ASOCIACIÓN ENTIDAD MEDIOAMBIENTAL DE RECICLADORES </t>
  </si>
  <si>
    <t>EMRS ESP</t>
  </si>
  <si>
    <t xml:space="preserve">NO </t>
  </si>
  <si>
    <t>Res. 504 de 2021</t>
  </si>
  <si>
    <t>N/A ECA -1 bodega</t>
  </si>
  <si>
    <t xml:space="preserve">SI </t>
  </si>
  <si>
    <t>Anny Paola Romero Ocampo</t>
  </si>
  <si>
    <t>7452730-3108545365-3017595025</t>
  </si>
  <si>
    <t>DG 38 Sur 81G 66</t>
  </si>
  <si>
    <t>KENNEDY</t>
  </si>
  <si>
    <t>Carvajal,  Nueva York II, La Torres, Floralia II Sector, Floralia I Sector, El Pensil, Milenta</t>
  </si>
  <si>
    <t xml:space="preserve">Mañana/Tarde / Noche </t>
  </si>
  <si>
    <t>Martes, jueves y sábado</t>
  </si>
  <si>
    <t>900650919-6</t>
  </si>
  <si>
    <t>ASOCIACION ECOLOGICA DE RECICLADORES ECOORA ESP</t>
  </si>
  <si>
    <t>ECOORA</t>
  </si>
  <si>
    <t>NO</t>
  </si>
  <si>
    <t>Res. 242 de 2022</t>
  </si>
  <si>
    <t xml:space="preserve">
 $78.351.945
</t>
  </si>
  <si>
    <t>Alirio  Morales Rincon</t>
  </si>
  <si>
    <t xml:space="preserve">Carrera 123 A No 128 Bis 34
</t>
  </si>
  <si>
    <t>SUBA</t>
  </si>
  <si>
    <t xml:space="preserve">  Atenas, Aures II, Aures II Santa Barbara, Aures II Sector la planta, Cañiza I, II y III, Carolina II, Carolina III, El Ocal, El Ocal II Sector, El refugio y los mataderos de Suba, La Gaitana, La Esperanza, Lago de Suba, Los Alcaparros de Suba, Nueva Tibabuyes, Nueva Tibabuyes – La Esmeralda, Nuevo Corinto, Prados Santa Barbara, Refugio de Suba (Granjas Popayán), Rincón de Boyacá, S.C Nueva Tibabuyes, San Miguel Tibabuyes, Santa Barbara II Sector, Santa Barbara Tibabuyes, Tibabuyes II, Tibabuyes II Sector, Vila María y Villa María I Sector.</t>
  </si>
  <si>
    <t xml:space="preserve">Mañana/ Noche </t>
  </si>
  <si>
    <t>Lunes Miércoles y  Viernes</t>
  </si>
  <si>
    <t>900654185-5</t>
  </si>
  <si>
    <t>ASOCIACION DE RECUPERADORES AMBIENTALES UNIDOS DE KENNEDY</t>
  </si>
  <si>
    <t>ARAUK</t>
  </si>
  <si>
    <t>Res. 124 de 2022</t>
  </si>
  <si>
    <t xml:space="preserve">
$ 65.685.279</t>
  </si>
  <si>
    <t>Gustavo  Martinez Ceballos</t>
  </si>
  <si>
    <t xml:space="preserve">3222175172- </t>
  </si>
  <si>
    <t>KR 91B 42G 65 S</t>
  </si>
  <si>
    <t xml:space="preserve">Mandalay </t>
  </si>
  <si>
    <t xml:space="preserve">Mañana </t>
  </si>
  <si>
    <t>Miercoles / Jueves</t>
  </si>
  <si>
    <t>900296491-8</t>
  </si>
  <si>
    <t>ASOCIACION DE RECICLADORES PUERTA DE ORO BOGOTÁ </t>
  </si>
  <si>
    <t>PUERTA DE ORO</t>
  </si>
  <si>
    <t>4 ECAS -1bodega</t>
  </si>
  <si>
    <t xml:space="preserve">
$ 68.713.861,97</t>
  </si>
  <si>
    <t>Elfa Nelly Vargas Quintero</t>
  </si>
  <si>
    <t>CL 42FBIS S 84 10</t>
  </si>
  <si>
    <t xml:space="preserve">FONTIBON </t>
  </si>
  <si>
    <t xml:space="preserve"> Villa Pinar, Modelia, San Felipe, Balcarez, La Esperanza, Bosque de Hayuelos. Iniciando el plan piloto en el barrio Modelia</t>
  </si>
  <si>
    <t>Mañana / Tarde</t>
  </si>
  <si>
    <t xml:space="preserve">martes, jueves </t>
  </si>
  <si>
    <t>901295021-9</t>
  </si>
  <si>
    <t>SOLUCIONES AMBIENTALES MARIN</t>
  </si>
  <si>
    <t>ECOSAIM E.S.P</t>
  </si>
  <si>
    <t>Res. 433 de 2020</t>
  </si>
  <si>
    <t>carpeta</t>
  </si>
  <si>
    <t>7 ECAS - 1Bodega</t>
  </si>
  <si>
    <t xml:space="preserve"> $52.666.666</t>
  </si>
  <si>
    <t>Aleida Marin Mateus</t>
  </si>
  <si>
    <t>3144909014-3228363110</t>
  </si>
  <si>
    <t>TRAN 138 #137 - 39</t>
  </si>
  <si>
    <t xml:space="preserve">  El Rincón, El Rincón Norte, Villa Elisa, La Chucua, Aures, Ttes de Colombia, San Cayetano.
 Lagos de suba, Aures II, Villa María, Lombardía, Villa María I, Puerta del Sol, Sabana Tibabuyes, Sabana Tibabuyes Norte, Tibabuyes.</t>
  </si>
  <si>
    <t xml:space="preserve">Jueves / sabado </t>
  </si>
  <si>
    <t>900712732-3</t>
  </si>
  <si>
    <t>CORPORACION CENTRO HISTORICO</t>
  </si>
  <si>
    <t>CENHIS</t>
  </si>
  <si>
    <t>Arturo De Jesus Alvarez Vasquez</t>
  </si>
  <si>
    <t>3115187798-3193124639-8112441</t>
  </si>
  <si>
    <t>KR 4B E 6D 48</t>
  </si>
  <si>
    <t xml:space="preserve">CANDELARIA </t>
  </si>
  <si>
    <t xml:space="preserve"> Belen, Egito, centro Administrativo, Candelaria, Concordia, la catedral,</t>
  </si>
  <si>
    <t xml:space="preserve"> martes, jueves, sábado
lunes / miercoles </t>
  </si>
  <si>
    <t xml:space="preserve"> </t>
  </si>
  <si>
    <t xml:space="preserve"> $48.713.862</t>
  </si>
  <si>
    <t xml:space="preserve">SANTA FE </t>
  </si>
  <si>
    <t xml:space="preserve">Veracruz, Santa Ines, la Capuchina, las Aguas, las nieves, Bosque Izquierdo, la macarena, Perseverancia, San Martin, San diego Parque Bavaria, Samper, la Merced, Sagrado corazón </t>
  </si>
  <si>
    <t>900570270-1</t>
  </si>
  <si>
    <t>Fesnopma Cooperativa Empresa De Servicios Publicos</t>
  </si>
  <si>
    <t>fesnopmacoesp</t>
  </si>
  <si>
    <t>Res. 503 de 2021</t>
  </si>
  <si>
    <t xml:space="preserve"> $45.685.279</t>
  </si>
  <si>
    <t>Roberto Mora Fajardo</t>
  </si>
  <si>
    <t xml:space="preserve"> MAURICIO 3002685301 / ROBERTO 3123073369</t>
  </si>
  <si>
    <t>CL 80C 92 44</t>
  </si>
  <si>
    <t>ENGATIVA</t>
  </si>
  <si>
    <t xml:space="preserve">  Gran Granada,Micro Ruta Barrio Quirigua, Micro Ruta Álamos Norte,Micro Ruta Barrio Villas de Granada</t>
  </si>
  <si>
    <t xml:space="preserve">Lunes Miércoles y  Viernes
Sabado </t>
  </si>
  <si>
    <t>901252121-2</t>
  </si>
  <si>
    <t>ASOCIACION INTEGRAL DE RECICLADORES ECOLOGICOS ESP</t>
  </si>
  <si>
    <t>AIRE URBANO ESP</t>
  </si>
  <si>
    <t>Hector Alejandro Ramirez Castañeda</t>
  </si>
  <si>
    <t>Calle 128 f No. 96a 50</t>
  </si>
  <si>
    <t>Batan Alhambra, Malibu, Pasadena</t>
  </si>
  <si>
    <t>Mañana/tarde</t>
  </si>
  <si>
    <t>901193144-8</t>
  </si>
  <si>
    <t>ASOCIACION SOLIDARIA DE RECICLADORES DEL SERVICIO DE APROVECHAMIENTO</t>
  </si>
  <si>
    <t>ASSORSA</t>
  </si>
  <si>
    <t xml:space="preserve">CHAPINERO </t>
  </si>
  <si>
    <t xml:space="preserve"> Zona T, Chapinero Alto, El Castillo, El Paraíso, Granada, Ingemar, Juan XXIII, La Salle, Las Acacias, Los Olivos, María Cristina, Mariscal Sucre, Cataluña, Palomar, Pardo Rubio, San Martín de Porres, Villa Anita y Villa del Cerro.</t>
  </si>
  <si>
    <t xml:space="preserve">Noche / Mañana </t>
  </si>
  <si>
    <t xml:space="preserve"> Todos los días</t>
  </si>
  <si>
    <t>Res. 027 de 2022</t>
  </si>
  <si>
    <t xml:space="preserve"> $65.685.279</t>
  </si>
  <si>
    <t>Hernando Antonio Echeverry Villa</t>
  </si>
  <si>
    <t>TV 18R 69H 19 S</t>
  </si>
  <si>
    <t>CIUDAD BOLIVAR</t>
  </si>
  <si>
    <t xml:space="preserve"> Villa Gloria, Perdomo, Casa Linda, Candelaria la Nueva, San Francisco, Sierra morena, Manitas, Villas del Diamante, Paraíso y Alpes.</t>
  </si>
  <si>
    <t xml:space="preserve">Lunes Miércoles y  Viernes
 </t>
  </si>
  <si>
    <t>901389436-6</t>
  </si>
  <si>
    <t>ASOCIACION DE RECUPERADORES PLANETA AZUL+</t>
  </si>
  <si>
    <t>ASORPLANET</t>
  </si>
  <si>
    <t>Res. 222 de 2022</t>
  </si>
  <si>
    <t>10/04/2022</t>
  </si>
  <si>
    <t xml:space="preserve">en carpeta </t>
  </si>
  <si>
    <t xml:space="preserve">2 ECAS - 1 bodega </t>
  </si>
  <si>
    <t xml:space="preserve">no registra </t>
  </si>
  <si>
    <t>Gerardo Contreras Santamaría</t>
  </si>
  <si>
    <t>Carrera 18 # 19 - 47</t>
  </si>
  <si>
    <t>900311951-9</t>
  </si>
  <si>
    <t>ASOCIACIÓN DE RECICLADORES Y RECUPERADORES AMBIENTALES ASOREMA</t>
  </si>
  <si>
    <t>ASOREMA</t>
  </si>
  <si>
    <t>1 ECA- 1Bodega</t>
  </si>
  <si>
    <t xml:space="preserve">
$ 333.713.862</t>
  </si>
  <si>
    <t>Luzmila  Rodriguez De Morales</t>
  </si>
  <si>
    <t xml:space="preserve">3138418166-3123481353
</t>
  </si>
  <si>
    <t>CL 17A 69F 26</t>
  </si>
  <si>
    <t>La aldea, santa cecilia, batavia, bohios 1 y 2, bahia solano, modelia, fuentes el dorado , el recodo, bosques de modelia 2, 4 y 6</t>
  </si>
  <si>
    <t>900509332-1</t>
  </si>
  <si>
    <t>ASOCIACION ECO ALIANZA ESTRATEGICA DE RECICLADORES</t>
  </si>
  <si>
    <t>ECOALIANZA</t>
  </si>
  <si>
    <t>Magda Quisquella Barinas Villamizar</t>
  </si>
  <si>
    <t>3103301336-3205575331-2467834-3102919012</t>
  </si>
  <si>
    <t>KR 24 1F 27</t>
  </si>
  <si>
    <t>San Francisco, Las Acacias, Millán</t>
  </si>
  <si>
    <t xml:space="preserve">Martes/jueves/sabado </t>
  </si>
  <si>
    <t>17/2/1014</t>
  </si>
  <si>
    <t>11 ECAS - 1 Bodega</t>
  </si>
  <si>
    <t>BOSA</t>
  </si>
  <si>
    <t>Los Laureles, Gran Colombiano y El Retazo</t>
  </si>
  <si>
    <t>830032354-0</t>
  </si>
  <si>
    <t>ASOCIACION DE RECICLADORES PEDRO LEON TRABUCHI LOCALIDAD 16 PUENTE ARANDA ARPLT ESP</t>
  </si>
  <si>
    <t>ARPLT ESP</t>
  </si>
  <si>
    <t>Olga Liliana Vasquez Gonzalez</t>
  </si>
  <si>
    <t>AVENIDA CALLE 6 # 32 A - 75
CALLE 12 B # 47 - 38</t>
  </si>
  <si>
    <t xml:space="preserve">PUENTE ARANDA </t>
  </si>
  <si>
    <t xml:space="preserve"> Galán, Colón, San Rafael, Barcelona</t>
  </si>
  <si>
    <t xml:space="preserve"> Lunes/Martes/Miercoles /Jueves</t>
  </si>
  <si>
    <t>NR</t>
  </si>
  <si>
    <t xml:space="preserve"> $81.380.528</t>
  </si>
  <si>
    <t>SAN CRISTOBAL</t>
  </si>
  <si>
    <t>Calvo sur</t>
  </si>
  <si>
    <t>901122134-0</t>
  </si>
  <si>
    <t>ASOCIACION DE RECICLADORES FUERTES EN LA  RTA</t>
  </si>
  <si>
    <t>FUERTES</t>
  </si>
  <si>
    <t>Edgardo  Liberato Parra</t>
  </si>
  <si>
    <t>CALLE 15 # 58 - 36</t>
  </si>
  <si>
    <t xml:space="preserve">  Ciudad montes ii, san eusebio, tejar, torremolinos,</t>
  </si>
  <si>
    <t xml:space="preserve">lunes/miercoles </t>
  </si>
  <si>
    <t>9 ECAS - 1 Bodega</t>
  </si>
  <si>
    <t xml:space="preserve">Marsella </t>
  </si>
  <si>
    <t xml:space="preserve">Mañana
</t>
  </si>
  <si>
    <t>ASOCIACION DE RECICLADORES RECICONDOR</t>
  </si>
  <si>
    <t>RECICONDOR</t>
  </si>
  <si>
    <t>Onoria Lucia Barinas Villamizar</t>
  </si>
  <si>
    <t>cra 81 a 57g 34 Sur</t>
  </si>
  <si>
    <t xml:space="preserve">  ANTONIO NARIÑO </t>
  </si>
  <si>
    <t xml:space="preserve"> ciudad jardin,  ciudad berna,caracas,ciudad jardin sur</t>
  </si>
  <si>
    <t>901422318-6</t>
  </si>
  <si>
    <t xml:space="preserve">
CIUDAD BOLIVAR</t>
  </si>
  <si>
    <r>
      <t xml:space="preserve"> </t>
    </r>
    <r>
      <rPr>
        <sz val="11"/>
        <color theme="1"/>
        <rFont val="Aptos Narrow"/>
        <family val="2"/>
        <scheme val="minor"/>
      </rPr>
      <t xml:space="preserve">madelena: villa del rio,isla del sol
</t>
    </r>
  </si>
  <si>
    <t>900883522-6</t>
  </si>
  <si>
    <t>ASOCIACION RECICLADORES AMBIENTALES JAG</t>
  </si>
  <si>
    <t>AMBIENTALESJAG</t>
  </si>
  <si>
    <t>Elberth Alexander Barinas Cortes</t>
  </si>
  <si>
    <t>3204174643-5606388-3134915073</t>
  </si>
  <si>
    <t>CALLE 10 # 32-55</t>
  </si>
  <si>
    <t xml:space="preserve">SUBA </t>
  </si>
  <si>
    <t xml:space="preserve"> Bulevar Niza - Las Villas</t>
  </si>
  <si>
    <t>Mañana</t>
  </si>
  <si>
    <t>Lunes/miercoles/viernes</t>
  </si>
  <si>
    <t>5 ECAS -1 Bodega</t>
  </si>
  <si>
    <t xml:space="preserve">
KENNEDY</t>
  </si>
  <si>
    <t>Américas Occidental</t>
  </si>
  <si>
    <t>901428928-6</t>
  </si>
  <si>
    <t xml:space="preserve">ASOCIACIÓN DE RECICLADORES ECOLÓGICOS </t>
  </si>
  <si>
    <t>AREC</t>
  </si>
  <si>
    <t>Jonathan Alberto Rodriguez Gonzalez</t>
  </si>
  <si>
    <t xml:space="preserve">CLL 22A No. 22-23
</t>
  </si>
  <si>
    <t xml:space="preserve"> Prado Veraniego, Prado Veraniego Sur y Canódromo</t>
  </si>
  <si>
    <t>Martes / Miercoles / Jueves / Viernes</t>
  </si>
  <si>
    <t xml:space="preserve">RAFAEL URIBE URIBE
</t>
  </si>
  <si>
    <t xml:space="preserve"> El libertador, Villa Mayor</t>
  </si>
  <si>
    <t>901411333-1</t>
  </si>
  <si>
    <t xml:space="preserve">ASOCIACION DE RECICLADORES CREANDO CULTURA AMBIENTAL </t>
  </si>
  <si>
    <t xml:space="preserve"> ASOARCCA</t>
  </si>
  <si>
    <t>Diana Marcela Bernal Barragan</t>
  </si>
  <si>
    <t>Calle 52 sur # 13 B 15</t>
  </si>
  <si>
    <t xml:space="preserve">TUNJUELITO </t>
  </si>
  <si>
    <t xml:space="preserve">  San Carlos, Tunjuelito, San benito</t>
  </si>
  <si>
    <t>Martes / Miercoles</t>
  </si>
  <si>
    <t>Res. 243 de 2022</t>
  </si>
  <si>
    <t xml:space="preserve"> RAFAEL URIBE URIBE </t>
  </si>
  <si>
    <t xml:space="preserve"> San Jorge, Marco Fidel Suarez, Marco Fidel Suarez 1, Santa Lucia, Quiroga Sur, Quiroga CentraL</t>
  </si>
  <si>
    <t>901391082-9</t>
  </si>
  <si>
    <t>ASOCIACIÓN DE RECICLADORES CON  HONOR</t>
  </si>
  <si>
    <t>ASORECOHOR</t>
  </si>
  <si>
    <t>5 ECAS - 1 bodega</t>
  </si>
  <si>
    <t>Maria Cristina Garibello Pulga</t>
  </si>
  <si>
    <t>Carrera 80G # 55-54 sur</t>
  </si>
  <si>
    <t xml:space="preserve"> KENNEDY </t>
  </si>
  <si>
    <t xml:space="preserve"> Catalina Ii- Socorro Las Luces-Jaqueline-Casa Blanca-Roma-Timiza</t>
  </si>
  <si>
    <t>Lunes/Miercoles/Jueves/sabado</t>
  </si>
  <si>
    <t>900889486-6</t>
  </si>
  <si>
    <t>ASOCIACIÓN DE RECICLADORES JUNTOS POR LA SOSTENIBILIDAD AMBIENTAL</t>
  </si>
  <si>
    <t>ARSA</t>
  </si>
  <si>
    <t>Jancy Teresa Barinas Villamizar</t>
  </si>
  <si>
    <t>3102919012-2467834-3102638146</t>
  </si>
  <si>
    <t xml:space="preserve">  LOS MARTIRES
</t>
  </si>
  <si>
    <t>Ricaurte, La Pepita, El Progreso y el Voto Nacional.</t>
  </si>
  <si>
    <t>Martes/Miercoles/Jueves/viernes</t>
  </si>
  <si>
    <t>901413938-4</t>
  </si>
  <si>
    <t>ASOCIACIÓN AMBIENTAL CICLO  ALTERNATIVO</t>
  </si>
  <si>
    <t xml:space="preserve">CICLO </t>
  </si>
  <si>
    <t>Jonathan Steve Perez Casallas</t>
  </si>
  <si>
    <t>Calle 10 #32-55</t>
  </si>
  <si>
    <t xml:space="preserve">  BARRIOS UNIDOS </t>
  </si>
  <si>
    <t xml:space="preserve"> Rio Negro </t>
  </si>
  <si>
    <t>Martes/jueves</t>
  </si>
  <si>
    <t>8 ECAS - 1 bodega</t>
  </si>
  <si>
    <t xml:space="preserve">Julio Florez </t>
  </si>
  <si>
    <t>901066610-5</t>
  </si>
  <si>
    <t xml:space="preserve">ASOCIACION DEFENSORA DE RECICLADORES Y EL MEDIO AMBIENTE </t>
  </si>
  <si>
    <t>ADRYMA</t>
  </si>
  <si>
    <t>3 ECAS - 1 Bodega</t>
  </si>
  <si>
    <t>Yuri  Becerra Rodriguez</t>
  </si>
  <si>
    <t>CL 25 S 11 25</t>
  </si>
  <si>
    <t xml:space="preserve">Bosque Popular, Cabaña, San Joaquin   </t>
  </si>
  <si>
    <t>Martes/Miercoles/Viernes</t>
  </si>
  <si>
    <t>900244164-1</t>
  </si>
  <si>
    <t>ASOCIACION DE RECICLADORES</t>
  </si>
  <si>
    <t>RECIKOLPING</t>
  </si>
  <si>
    <t xml:space="preserve">6 ECAS - 1 bodega </t>
  </si>
  <si>
    <t>Yury Johanna Ramirez Pabon</t>
  </si>
  <si>
    <t xml:space="preserve">3212610034
</t>
  </si>
  <si>
    <t>Carrera 4 P # 55 A - 17</t>
  </si>
  <si>
    <t xml:space="preserve"> CHAPINERO </t>
  </si>
  <si>
    <t xml:space="preserve">  San Luis, Chico Navarra </t>
  </si>
  <si>
    <t>Martes/Viernes</t>
  </si>
  <si>
    <t>900237033-6</t>
  </si>
  <si>
    <t>ASOCIACION DE RECICLADORES EL TRIUNFO</t>
  </si>
  <si>
    <t>ASORETRIUNFO</t>
  </si>
  <si>
    <t>Dairo Alfonso Martinez Guerra</t>
  </si>
  <si>
    <t>3218034602-7069527</t>
  </si>
  <si>
    <t>KR 34A 10 93</t>
  </si>
  <si>
    <t xml:space="preserve">USAQUEN </t>
  </si>
  <si>
    <t>Chico, Chico Norte, Reservado, Pepe Sierra, Pasadena, Primavera Occidental, Navarra y Santa ana.</t>
  </si>
  <si>
    <t>901414595-6</t>
  </si>
  <si>
    <t>ASOACIACION DE RECICLADORES EMPRENDEDORES DEL SUR</t>
  </si>
  <si>
    <t>ASORES COLOMBIA E.S.P.</t>
  </si>
  <si>
    <t>William Alexis Guzman Garay</t>
  </si>
  <si>
    <t>KR 80F 41B 31 SUR</t>
  </si>
  <si>
    <t>PUENTE ARANDA</t>
  </si>
  <si>
    <t xml:space="preserve">  Puente Aranda - Centro Industrial - Batallon Caldas Y Salazar Gomez
</t>
  </si>
  <si>
    <t xml:space="preserve">Mañana 
</t>
  </si>
  <si>
    <t xml:space="preserve"> Martes/Jueves/Sabado
</t>
  </si>
  <si>
    <t>900724189-5</t>
  </si>
  <si>
    <t>ASOCIACIÓN RECICLANDO ANDO</t>
  </si>
  <si>
    <t>RECICLANDO</t>
  </si>
  <si>
    <t>Angel Armando Corredor Santana</t>
  </si>
  <si>
    <t>3206116717-3107835013</t>
  </si>
  <si>
    <t>Carrera 1 No 63 - 40 Interior 9</t>
  </si>
  <si>
    <t xml:space="preserve">TEUSAQUILLO </t>
  </si>
  <si>
    <t xml:space="preserve"> La Soledad </t>
  </si>
  <si>
    <t xml:space="preserve">08/04/2014
</t>
  </si>
  <si>
    <t>3/12/1015</t>
  </si>
  <si>
    <t xml:space="preserve">Muzu, la alqueria, ospina perez </t>
  </si>
  <si>
    <t>901392522-2</t>
  </si>
  <si>
    <t>ASOCIACION DE RECICLADORES RECIFUTURO</t>
  </si>
  <si>
    <t>RECIFUTURO</t>
  </si>
  <si>
    <t>N0</t>
  </si>
  <si>
    <t>20/1/02022</t>
  </si>
  <si>
    <t>Oscar Esneyder Castillo Ramirez</t>
  </si>
  <si>
    <t>CRA 68D No2A 27</t>
  </si>
  <si>
    <t xml:space="preserve"> Cedritos, Country, Multicentro
</t>
  </si>
  <si>
    <t xml:space="preserve"> 
Martes/Jueves
</t>
  </si>
  <si>
    <t>900651202-9</t>
  </si>
  <si>
    <t>Asociacion O.R.A Bogota Recicla ESP</t>
  </si>
  <si>
    <t>O.R.A Bogota Recicla ESP</t>
  </si>
  <si>
    <t>Henry Alberto Navarro Ruiz</t>
  </si>
  <si>
    <t>3204308587</t>
  </si>
  <si>
    <t>CL 94B 56 42</t>
  </si>
  <si>
    <t xml:space="preserve"> BARRIOS UNIDOS</t>
  </si>
  <si>
    <t xml:space="preserve"> La Catellana, Rio Negro, Patria, Polo, Siete de Agosto, José Joaquín Várgas</t>
  </si>
  <si>
    <t>Res. 443 de 2020</t>
  </si>
  <si>
    <t xml:space="preserve">ENGATIVA </t>
  </si>
  <si>
    <t xml:space="preserve"> La Estrada, Las Ferias</t>
  </si>
  <si>
    <t>901171671-3</t>
  </si>
  <si>
    <t>ASOCIACION GRUPAL DE RECICLADORES UNIDOS POR COLOMBIA ESP</t>
  </si>
  <si>
    <t>AGRUCOL ESP</t>
  </si>
  <si>
    <t>Res. 342 de 2020</t>
  </si>
  <si>
    <t>Luis Fernando Echeverry Torres</t>
  </si>
  <si>
    <t xml:space="preserve">3203527163-3196187558
</t>
  </si>
  <si>
    <t>TV 1BISA E 49B 94 S</t>
  </si>
  <si>
    <t xml:space="preserve">Danubio Azul </t>
  </si>
  <si>
    <t>lunes/martes/miercoles/jueves/viernes</t>
  </si>
  <si>
    <t>900724574-8</t>
  </si>
  <si>
    <t>ASOCIACION DE RECICLADORES RECICLAR ES VIDA</t>
  </si>
  <si>
    <t>ASEO VIDA ESP</t>
  </si>
  <si>
    <t>Doris  Aguada Real</t>
  </si>
  <si>
    <t>3204931063-3222105014</t>
  </si>
  <si>
    <t>KR 80J 41A 44 S</t>
  </si>
  <si>
    <t>FONTIBON</t>
  </si>
  <si>
    <t xml:space="preserve">  El Vergel, Ciudadela la Felicidad, Bosque Hayuelos, Santa Cecilia, Villemar, Baleares, Estación Victoria</t>
  </si>
  <si>
    <t xml:space="preserve">  lunes/ martes/ Miercoles/Sábados</t>
  </si>
  <si>
    <t xml:space="preserve"> BOSA </t>
  </si>
  <si>
    <t xml:space="preserve">Porvenir </t>
  </si>
  <si>
    <t>Lunes/ Viernes</t>
  </si>
  <si>
    <t>4 ECA - 1 bodega</t>
  </si>
  <si>
    <t xml:space="preserve">KENEDY </t>
  </si>
  <si>
    <t>Tintalito</t>
  </si>
  <si>
    <t>901349117-0</t>
  </si>
  <si>
    <t>ASOCIACION MEGAREC</t>
  </si>
  <si>
    <t>ASOMEGAREC</t>
  </si>
  <si>
    <t>Yudy Paola García Rodríguez</t>
  </si>
  <si>
    <t>3102083035-3118898383</t>
  </si>
  <si>
    <t>Diagonal 48 B sur 5 L 69 Bogotá</t>
  </si>
  <si>
    <t xml:space="preserve">   RAFAEL URIBE URIBE </t>
  </si>
  <si>
    <t xml:space="preserve">   La Resurrección, Las Lomas, Bochica Sur, Marruecos, Hacienda Los Molinos, Molinos 1 Y 2, Diana Turbay. </t>
  </si>
  <si>
    <t>Mañana/tarde/noche</t>
  </si>
  <si>
    <t>1 eca - 1 bodega</t>
  </si>
  <si>
    <t xml:space="preserve">SAN CRISTOBAL </t>
  </si>
  <si>
    <t xml:space="preserve"> San Martin De Loba, La Peninsula, La Victoria, Villa Angelica, Las Guacamayas.</t>
  </si>
  <si>
    <t>900873736-2</t>
  </si>
  <si>
    <t>ASOCIACION RECUPERANDO MATERIALES RECICLABLES DE KENNEDY</t>
  </si>
  <si>
    <t>REMAREK</t>
  </si>
  <si>
    <t>Ana  Rodriguez Leguizamon</t>
  </si>
  <si>
    <t>3105680343-3213381678</t>
  </si>
  <si>
    <t>Calle 41 Sur No. 40F - 03</t>
  </si>
  <si>
    <t>Timiza, Tocarema, Ciudad Kennedy Occidental, Chucua de la Vaca II</t>
  </si>
  <si>
    <t>901461445-1</t>
  </si>
  <si>
    <t>ASOCIACION DE RECICLADORES CONSTRUYENDO OPORTUNIDADES</t>
  </si>
  <si>
    <t>ASOARCO</t>
  </si>
  <si>
    <t>Angie Marcela Niño Rodriguez</t>
  </si>
  <si>
    <t>Calle 57 B # 84 g -11 sur</t>
  </si>
  <si>
    <t xml:space="preserve"> BOSA</t>
  </si>
  <si>
    <t xml:space="preserve"> Ántonio Santo, Argelia, B. Centro, Brasil, Clarelandia, El Paraíso, Escosia, Florida, Holanda, Jose Antonio, La Libertad, La Paz, La Sultana, Libertada, Libertador, Linda, Los Auses, Nueva Esperanza, Nueva Jesey, Paraiso, San Antonio</t>
  </si>
  <si>
    <t>Res. 660 de 2022</t>
  </si>
  <si>
    <t>NO REGISTRA</t>
  </si>
  <si>
    <r>
      <rPr>
        <b/>
        <sz val="11"/>
        <color theme="1"/>
        <rFont val="Aptos Narrow"/>
        <family val="2"/>
        <scheme val="minor"/>
      </rPr>
      <t xml:space="preserve"> </t>
    </r>
    <r>
      <rPr>
        <sz val="11"/>
        <color theme="1"/>
        <rFont val="Aptos Narrow"/>
        <family val="2"/>
        <scheme val="minor"/>
      </rPr>
      <t>Alameda,   Britalia, Carmelo, Casa Blanca, Castilla, CLAS, Danuvio, El Rubi, Gran Britalia, Margaritas, Rincón de los Ángeles, Roma, Villa Alsacia</t>
    </r>
  </si>
  <si>
    <t>900312827-8</t>
  </si>
  <si>
    <t>ASOCIACIÓN DE RECICLADORES CRECER SIN FRONTERAS ARCRECIFRONT</t>
  </si>
  <si>
    <t>ARCRECIFRONT</t>
  </si>
  <si>
    <t xml:space="preserve">3 ECA - 1 Bodega </t>
  </si>
  <si>
    <t>Huber Muñoz</t>
  </si>
  <si>
    <t>3114453940-3167385202</t>
  </si>
  <si>
    <t>CL 1B 5A 71</t>
  </si>
  <si>
    <t xml:space="preserve"> San Isidro, 20 Julio, San Javier, Santa Ana</t>
  </si>
  <si>
    <t xml:space="preserve">Martes / Sabado 
Miercoles / Viernes </t>
  </si>
  <si>
    <t>901439939-4</t>
  </si>
  <si>
    <t>ASOCIACION DE RECUPERADORES AMBIENTALES</t>
  </si>
  <si>
    <t>REDAMBIENTE</t>
  </si>
  <si>
    <t>3503387891 
3133442261</t>
  </si>
  <si>
    <t>900113247-2</t>
  </si>
  <si>
    <t>ASOCIACIÓN EMPRESARIAL DE FAMILIAS RECUPERADORAS AMBIENTALES COLOMBIANAS E.S.P.</t>
  </si>
  <si>
    <t>ASOFRAIN</t>
  </si>
  <si>
    <t>Jose Gregorio Palacios Mora</t>
  </si>
  <si>
    <t>3107594341-3132195449</t>
  </si>
  <si>
    <t>KR 93B 130A 42</t>
  </si>
  <si>
    <t xml:space="preserve">  Toberín, las orquídeas, granada norte, Britalia, caobos Salazar</t>
  </si>
  <si>
    <t>Tarde</t>
  </si>
  <si>
    <t>Res. 429 de 2020</t>
  </si>
  <si>
    <t xml:space="preserve"> la Liberia, la uribe y pradera norte</t>
  </si>
  <si>
    <t>900235036-9</t>
  </si>
  <si>
    <t>ASOCIACION DE RECICLADORES UNIDOS POR BOGOTA ARUB</t>
  </si>
  <si>
    <t>ARUB</t>
  </si>
  <si>
    <t xml:space="preserve">1 BODEGA </t>
  </si>
  <si>
    <t>Campo Elias Jimenez Barinas</t>
  </si>
  <si>
    <t>3126284737</t>
  </si>
  <si>
    <t>Clle 23 s # 8 -47</t>
  </si>
  <si>
    <t xml:space="preserve">20 de Julio, villa de los alpes, San Cristobal , San isidro </t>
  </si>
  <si>
    <t>900115645-1</t>
  </si>
  <si>
    <t>Asociación Colectivo Loma Verde</t>
  </si>
  <si>
    <t>LOMA VERDE</t>
  </si>
  <si>
    <t>no tiene</t>
  </si>
  <si>
    <t>Ana Esther Cristancho Rodriguez</t>
  </si>
  <si>
    <t>6833376-3125754808-3203163089</t>
  </si>
  <si>
    <t>CL 128BBIS 86A 10</t>
  </si>
  <si>
    <t xml:space="preserve"> Guillermo Nuñez,Ciudad Hunza, La Flor, Aguadita Y Condor
</t>
  </si>
  <si>
    <t xml:space="preserve">Mañana / Tarde
</t>
  </si>
  <si>
    <t xml:space="preserve">Lunes/Jueves/Viernes/Sabado
</t>
  </si>
  <si>
    <t>900758662-4</t>
  </si>
  <si>
    <t>Asociación Recicladores Camilo Torres</t>
  </si>
  <si>
    <t>ASORCT</t>
  </si>
  <si>
    <t>Daysi Cordero Hernandez</t>
  </si>
  <si>
    <t>3133182959</t>
  </si>
  <si>
    <t>CL 21BIS 39 26</t>
  </si>
  <si>
    <t>TEUSAQUILLO</t>
  </si>
  <si>
    <t>Quinta Paredes</t>
  </si>
  <si>
    <t>900755167-6</t>
  </si>
  <si>
    <t>ASOCIACION NACIONAL DE RECUPERADORES AMBIENTALES ESP</t>
  </si>
  <si>
    <t>ASONDRA</t>
  </si>
  <si>
    <t>Res. 430 de 2020</t>
  </si>
  <si>
    <t xml:space="preserve">1 bodega </t>
  </si>
  <si>
    <t>Heida Patricia Morales Acosta</t>
  </si>
  <si>
    <t>3208585847</t>
  </si>
  <si>
    <t>Diagonal 2 No 81B - 05</t>
  </si>
  <si>
    <t xml:space="preserve"> Lago de Suba - Aures - Aures II - Corintio</t>
  </si>
  <si>
    <t xml:space="preserve">Lunes/martes/miércoles/jueves/viernes/sábados </t>
  </si>
  <si>
    <t>901386426-9</t>
  </si>
  <si>
    <t>ASOCIACIÓN DE RECICLADORES YO RECICLO</t>
  </si>
  <si>
    <t>YR</t>
  </si>
  <si>
    <t>Yenis Del Toro Carbas</t>
  </si>
  <si>
    <t>Calle 85 D # 80 I - 33 Sur</t>
  </si>
  <si>
    <t>TUNJUELITO</t>
  </si>
  <si>
    <t>Rincon de venecia, Isla del sol y Nuevo Muzu</t>
  </si>
  <si>
    <t>Mañana / Noche</t>
  </si>
  <si>
    <t xml:space="preserve">Lunes/ miércoles / viernes </t>
  </si>
  <si>
    <t>901411281-5</t>
  </si>
  <si>
    <t>ASOCIACION DE RECICLADORES NUEVA FUERZA AMBIENTAL ASOFUERZA</t>
  </si>
  <si>
    <t xml:space="preserve">ASOFUERZA </t>
  </si>
  <si>
    <t xml:space="preserve"> ENGATIVA</t>
  </si>
  <si>
    <t xml:space="preserve">   Normandia Occidental II</t>
  </si>
  <si>
    <t>Martes/Jueves</t>
  </si>
  <si>
    <t>Blanca Ines Diaz Aroyave</t>
  </si>
  <si>
    <t>CL 2 bis no 14-42</t>
  </si>
  <si>
    <t xml:space="preserve"> Palermo-Galerias</t>
  </si>
  <si>
    <t>900097853-7</t>
  </si>
  <si>
    <t>ASOCIACION DE RECICLADORES DE PUENTE ARANDA LA COLOMBIANITA</t>
  </si>
  <si>
    <t>ASOCOLOMBIANITA</t>
  </si>
  <si>
    <t>Danyely Bernal Gomez</t>
  </si>
  <si>
    <t>AK 36 19 57</t>
  </si>
  <si>
    <t>Ciudad Bolivar</t>
  </si>
  <si>
    <t>Arborizadora Alta, Caracolí, Potosí, Las Brisas, Jerusalén, Sierra Morena Y Altos De La Cruz.</t>
  </si>
  <si>
    <t>Mañana/Tarde</t>
  </si>
  <si>
    <t>900621860-7</t>
  </si>
  <si>
    <t>ASOCIACIÓN DE RECUPERADORES AMBIENTALES ASEO ECOACTIVA</t>
  </si>
  <si>
    <t>ASEO ECOACTIVA</t>
  </si>
  <si>
    <t>Camilo  Reyes Calderon</t>
  </si>
  <si>
    <t>3202804807-4244541-3133610963-32028009807</t>
  </si>
  <si>
    <t>Carrera 81C No 16C - 24</t>
  </si>
  <si>
    <t xml:space="preserve"> FONTIBON</t>
  </si>
  <si>
    <t xml:space="preserve"> Hayuelos</t>
  </si>
  <si>
    <t xml:space="preserve"> N/A ECA -  #N/D bodegas</t>
  </si>
  <si>
    <t xml:space="preserve">  KENNEDY </t>
  </si>
  <si>
    <t xml:space="preserve"> Castilla  </t>
  </si>
  <si>
    <t>900838513-9</t>
  </si>
  <si>
    <t>ASOCIACION DE RECICLADORES MODELO DE VIDA ZONA DECIMA</t>
  </si>
  <si>
    <t>AMODEVI</t>
  </si>
  <si>
    <t>Diana Perez Diaz</t>
  </si>
  <si>
    <t>3144432144-3202689495</t>
  </si>
  <si>
    <t>AK 96 #65 85</t>
  </si>
  <si>
    <t xml:space="preserve"> Santa Rosita, Álamos Norte, Sector El Muelle (Centauros Del Danubio, Viña Del Mar, Alameda, El Muelle), Santa Mónica</t>
  </si>
  <si>
    <t>Lunes/Martes/Miercoles/ Viernes</t>
  </si>
  <si>
    <t>901295872-1</t>
  </si>
  <si>
    <t>Asociación de recicladores reciclando por Colombia ESP</t>
  </si>
  <si>
    <t>ASOREPCOL</t>
  </si>
  <si>
    <t xml:space="preserve">
 $ 153.028.582,97</t>
  </si>
  <si>
    <t>Alvaro Parra Castilblanco</t>
  </si>
  <si>
    <t xml:space="preserve">3134280011-3102741388-3204488348
</t>
  </si>
  <si>
    <t>Carrera 97 # 42 G Sur - 57</t>
  </si>
  <si>
    <t xml:space="preserve"> (Al norte, la avenida El Dorado - Al oriente la Avenida 68 - Al occidente la avenida ciudad de Cali , al sur el canal del río San Francisco) Barrios: Ciudad Salitre,
Arboletes, Sauzalito, Carlos Lleras Restrepo, La Esperanza, Tarragona, Modelia Occidental, Modelia, El rincon de Modelia, San Felipe, Baleares.</t>
  </si>
  <si>
    <t>Tarde /Noche</t>
  </si>
  <si>
    <t xml:space="preserve">Martes/jueves/sabado
Miercoles/Viernes </t>
  </si>
  <si>
    <t>830080997-0</t>
  </si>
  <si>
    <t>asociación de recicladores julio flores y doce de octubre</t>
  </si>
  <si>
    <t>ASRJF</t>
  </si>
  <si>
    <t>Paula Andrea Naranjo Supelano</t>
  </si>
  <si>
    <t>3114861069-3115261610</t>
  </si>
  <si>
    <t>KR 68G 73A 42</t>
  </si>
  <si>
    <t>Engativa</t>
  </si>
  <si>
    <t>Ciudadela Colsubsidio</t>
  </si>
  <si>
    <t xml:space="preserve">Martes/jueves/sabado
</t>
  </si>
  <si>
    <t>900368947-4</t>
  </si>
  <si>
    <t>ASOCIACION NACIONAL DE RECICLADORES TRANSFORMADORES</t>
  </si>
  <si>
    <t>ANRT</t>
  </si>
  <si>
    <t>2ECAS - 1 Bodega</t>
  </si>
  <si>
    <t>Milly Yaneth Espinel Mesa</t>
  </si>
  <si>
    <t>3106186738-4616001</t>
  </si>
  <si>
    <t>CL 52 S 87K 16</t>
  </si>
  <si>
    <t xml:space="preserve"> Porvenir,Caldas,  Brasil1 Y 2, San Martin,Santafe, La Cabaña, El Anelo, La Libertad, Holanda,Escosia, El Paraiso, Bosa
Nova, Independencia,Chicala, Betania, El Regalo, Brasilia 1y 2, Brasilia 3</t>
  </si>
  <si>
    <t>900733078-4</t>
  </si>
  <si>
    <t>ASOCIACION DE RECICLADORES ECORESIDUOS</t>
  </si>
  <si>
    <t>ECORESIDUOS</t>
  </si>
  <si>
    <t>Ana Lucia Vargas Ayala</t>
  </si>
  <si>
    <t>3143540269
3007137083</t>
  </si>
  <si>
    <t xml:space="preserve"> PUENTE ARANDA </t>
  </si>
  <si>
    <t xml:space="preserve"> Muzu, Tibaná, Galán</t>
  </si>
  <si>
    <t xml:space="preserve">Lunes/martes/miércoles/ jueves/viernes /sábados </t>
  </si>
  <si>
    <t xml:space="preserve"> LOS MARTIRES </t>
  </si>
  <si>
    <t xml:space="preserve"> Santa Isabel</t>
  </si>
  <si>
    <t xml:space="preserve">La Española </t>
  </si>
  <si>
    <t>901450740-0</t>
  </si>
  <si>
    <t>ASOCIACION DE RECICLADORES  ACTIVOS SOSTENIENDO EL AMBIENTE</t>
  </si>
  <si>
    <t>RAZA AMBIENTAL</t>
  </si>
  <si>
    <t>Res. 609 de 2022</t>
  </si>
  <si>
    <t>Yenny Carolina Suesca Zambrano</t>
  </si>
  <si>
    <t>KR 82 61 27 Sur</t>
  </si>
  <si>
    <t xml:space="preserve">La Paz, Bosa Linda </t>
  </si>
  <si>
    <t>900715332-4</t>
  </si>
  <si>
    <t xml:space="preserve"> ASOCIACION DE RECICLADORES SEMILLEROS DEL FUTURO PARA UN AMBIENTE MEJOR</t>
  </si>
  <si>
    <t>ASOSEMILLEROS</t>
  </si>
  <si>
    <t xml:space="preserve"> $68.713.862</t>
  </si>
  <si>
    <t>Flor Maria Ramirez Pabon</t>
  </si>
  <si>
    <t>Calle 23 Sur # 8 - 47</t>
  </si>
  <si>
    <r>
      <rPr>
        <b/>
        <sz val="11"/>
        <color theme="1"/>
        <rFont val="Aptos Narrow"/>
        <family val="2"/>
        <scheme val="minor"/>
      </rPr>
      <t xml:space="preserve"> </t>
    </r>
    <r>
      <rPr>
        <sz val="11"/>
        <color theme="1"/>
        <rFont val="Aptos Narrow"/>
        <family val="2"/>
        <scheme val="minor"/>
      </rPr>
      <t xml:space="preserve">Pardo Rubio , quinta camacho, el nogal, Rosales  
</t>
    </r>
  </si>
  <si>
    <t xml:space="preserve">Lunes a Sabado 
</t>
  </si>
  <si>
    <t>901366947-9</t>
  </si>
  <si>
    <t>ASOCIACION DE RECICLADORES LA IGUALDAD Y EL DERECHO (Asoigualdad)</t>
  </si>
  <si>
    <t>LIGDO</t>
  </si>
  <si>
    <t>Sandra Paola Contreras Mendoza</t>
  </si>
  <si>
    <t>CL 55 SUR No. 80 17</t>
  </si>
  <si>
    <t xml:space="preserve"> TUNJUELITO</t>
  </si>
  <si>
    <t xml:space="preserve"> Venecia,Fatima,Laguneta</t>
  </si>
  <si>
    <t>lunes / miercoles/ viernes</t>
  </si>
  <si>
    <t xml:space="preserve"> Aranda,Galan,Camelia</t>
  </si>
  <si>
    <t xml:space="preserve">BOSA </t>
  </si>
  <si>
    <t xml:space="preserve"> Villa Del Rio, Olarte</t>
  </si>
  <si>
    <t>901205402-7</t>
  </si>
  <si>
    <t>ASOCIACION DE RECICLADORES POR UNA CIUDAD LIMPIA</t>
  </si>
  <si>
    <t>RECIL</t>
  </si>
  <si>
    <t>Res. 619 de 2020</t>
  </si>
  <si>
    <t>Jose Danilo Rodriguez Gutierrez</t>
  </si>
  <si>
    <t>TRAN 68# 2a-40</t>
  </si>
  <si>
    <t xml:space="preserve"> KENNEDY</t>
  </si>
  <si>
    <t xml:space="preserve">Villa Del Rio, Lago Timiza,  Timiza,  Palenque
</t>
  </si>
  <si>
    <t xml:space="preserve">Mañana/Tarde
</t>
  </si>
  <si>
    <t xml:space="preserve">Martes/Jueves/Sabado 
</t>
  </si>
  <si>
    <r>
      <t xml:space="preserve">901424246-3
</t>
    </r>
    <r>
      <rPr>
        <sz val="11"/>
        <rFont val="Aptos Narrow"/>
        <family val="2"/>
        <scheme val="minor"/>
      </rPr>
      <t>901622092-5</t>
    </r>
  </si>
  <si>
    <r>
      <t xml:space="preserve">Asociacion de recicladores green world 
</t>
    </r>
    <r>
      <rPr>
        <sz val="11"/>
        <rFont val="Aptos Narrow"/>
        <family val="2"/>
        <scheme val="minor"/>
      </rPr>
      <t xml:space="preserve">ASOCIACION DE RECUPERADORES AMBIENTALES GREEN WORLD </t>
    </r>
  </si>
  <si>
    <t>NINGUNA</t>
  </si>
  <si>
    <t>Resolucion 668 de 2023</t>
  </si>
  <si>
    <t>3107784746 - 3134971535</t>
  </si>
  <si>
    <t>Carrera 91 C Sur 40 A 10</t>
  </si>
  <si>
    <t>901464240-0</t>
  </si>
  <si>
    <t>ASOCIACIÓN NACIONAL DE RECUPERADORES ORGANIZADOS POR EL MEDIO AMBIENTE</t>
  </si>
  <si>
    <t>ANDROMEDA ESP</t>
  </si>
  <si>
    <t>CALLE 47 SUR # 26 - 16</t>
  </si>
  <si>
    <t>La Floresta Sur ,  La Igualdad</t>
  </si>
  <si>
    <t>900300229-1</t>
  </si>
  <si>
    <t>ASOCIACION DE CARRETEROS RECICLADORES DE BOGOTA</t>
  </si>
  <si>
    <t>ACB</t>
  </si>
  <si>
    <t>Res. 627 de 2020</t>
  </si>
  <si>
    <t>10 ECAS-1 BODEGA</t>
  </si>
  <si>
    <t xml:space="preserve"> $353.713.862</t>
  </si>
  <si>
    <t>Guillermo Zambrano</t>
  </si>
  <si>
    <t>3123558838 3108654953 3188807075</t>
  </si>
  <si>
    <t>CR 13 A 54 55 S</t>
  </si>
  <si>
    <t xml:space="preserve">  El Carmen, Fátima, isla del sol, laguneta, nuevo muzú, Tejar de Ontario, rincón de muzú, rincón de nuevo muzú, rincón de
Venecia, samore, san Vicente, san Vicente de Ferrer, santa lucía, tejar de Ontario, ciudad tunal, Venecia</t>
  </si>
  <si>
    <t>901346770-7</t>
  </si>
  <si>
    <t>ASOCIACIÓN DE RECICLADORES UN MEJOR VIVIR</t>
  </si>
  <si>
    <t>ARAUMV</t>
  </si>
  <si>
    <t>1 ECA - 1 Bodega</t>
  </si>
  <si>
    <t>Leidy Alejandra Niño Rodriguez</t>
  </si>
  <si>
    <t>3007736650</t>
  </si>
  <si>
    <t>Calle 51B 89 A SUR 57</t>
  </si>
  <si>
    <t xml:space="preserve"> TEUSAQUILLO</t>
  </si>
  <si>
    <t xml:space="preserve"> Quinta Paredes, La Florida Occidental, Corferias, Las Americas, Galerias, Nuevo Campin, San Luis Y Central Bavaria Sector</t>
  </si>
  <si>
    <t xml:space="preserve">Martes/Jueves/sabado </t>
  </si>
  <si>
    <t>900742491-1</t>
  </si>
  <si>
    <t>ASOCIACION DE RECICLADORES Y BODEGUEROS UNIDOS POR LA IGUALDAD EN COLOMBIA</t>
  </si>
  <si>
    <t>ARBUIC</t>
  </si>
  <si>
    <t>Res. 624 de 2020</t>
  </si>
  <si>
    <t>Maria Rosalba Rodriguez Gutierrez</t>
  </si>
  <si>
    <t>3134782106</t>
  </si>
  <si>
    <t>TV 68 2A 56</t>
  </si>
  <si>
    <t>FONTIBON CENTRO</t>
  </si>
  <si>
    <t>Martes/ Jueves/Sabado</t>
  </si>
  <si>
    <t>900313319-2</t>
  </si>
  <si>
    <t>ASOCIACIÓN DE RECICLADORES RECUPERADORES AMBIENTALES UN PASO AL FUTURO</t>
  </si>
  <si>
    <t>ARUPAF</t>
  </si>
  <si>
    <t>Mary Luz Rodriguez Espitia</t>
  </si>
  <si>
    <t>3022634245-3003814491</t>
  </si>
  <si>
    <t>KR 87K 55 33 S</t>
  </si>
  <si>
    <t xml:space="preserve">  Colina Campestre Sector Noroccidente,Cantagallo, Mazuren, Montanar, Portales Del Norte, Prado Pinzón, Takali.</t>
  </si>
  <si>
    <t>Lunes/Miercoles/Viernes</t>
  </si>
  <si>
    <t xml:space="preserve"> 901428827-0</t>
  </si>
  <si>
    <t>ASOCIACION MUNDO AMBIENTAL DE RECICLADORES</t>
  </si>
  <si>
    <t>AMAR</t>
  </si>
  <si>
    <t>Ana Viviana Becerra Rodriguez</t>
  </si>
  <si>
    <t xml:space="preserve"> 321 2904216</t>
  </si>
  <si>
    <t xml:space="preserve">Laureles, Carnole y piamonte </t>
  </si>
  <si>
    <t>900107364-1</t>
  </si>
  <si>
    <t>Asociación Empresarios Del Futuro</t>
  </si>
  <si>
    <t>ASOEF</t>
  </si>
  <si>
    <t>Res. 441 de 2020</t>
  </si>
  <si>
    <t>Lina Tatiana Ximenez</t>
  </si>
  <si>
    <t>3204101657-3734213</t>
  </si>
  <si>
    <t>Calle 22 No 9D- 26 Sur.</t>
  </si>
  <si>
    <t>San Cristobal</t>
  </si>
  <si>
    <t xml:space="preserve">20 julio, villa de los alpes, san cristobal, san isidro </t>
  </si>
  <si>
    <t xml:space="preserve">lunes / sabado </t>
  </si>
  <si>
    <t>900505305-4</t>
  </si>
  <si>
    <t xml:space="preserve">ASOCIACIÓN DE RECUPERADORES MYM UNIVERSAL </t>
  </si>
  <si>
    <t>MYM UNIVERSAL ESP</t>
  </si>
  <si>
    <t>5 ECAS-1 Bodega</t>
  </si>
  <si>
    <t xml:space="preserve"> +57 312 3351997</t>
  </si>
  <si>
    <t xml:space="preserve">KR 16 # 166-28 TOBERIN </t>
  </si>
  <si>
    <t>USAQUEN</t>
  </si>
  <si>
    <t>901474341-9</t>
  </si>
  <si>
    <t>ASOCIACION DE RECICLADORES BIOHUELLA</t>
  </si>
  <si>
    <t>ARBIOHUELLA</t>
  </si>
  <si>
    <t>901280637-1</t>
  </si>
  <si>
    <t>ASOCIACIÓN DE RECICLADORES UNIDOS FE Y ESPERANZA</t>
  </si>
  <si>
    <t>ASORFEES</t>
  </si>
  <si>
    <t>3133526127-3118468884-32126938294</t>
  </si>
  <si>
    <t>CL 42 C # 80 G - 02 SUR</t>
  </si>
  <si>
    <t>901163935-9</t>
  </si>
  <si>
    <t>ASOCIACION DE RECICLADORES LEON VERDE ESP</t>
  </si>
  <si>
    <t>LEON VERDE ESP</t>
  </si>
  <si>
    <t>CL 73A 120C 10</t>
  </si>
  <si>
    <t>UPL TABORA</t>
  </si>
  <si>
    <t>900733841-8</t>
  </si>
  <si>
    <t>ASOCIACION ECOFUTURO ROA</t>
  </si>
  <si>
    <t>ECOFUTURO ROA</t>
  </si>
  <si>
    <t>3144285799- 3214621241-ANDREA SARRIA</t>
  </si>
  <si>
    <t>KR 93 40A 34 S</t>
  </si>
  <si>
    <t>901571802-8</t>
  </si>
  <si>
    <t>ASOCIACION PLANETA VERDE TOTAL ESP</t>
  </si>
  <si>
    <t>ARPLAVER</t>
  </si>
  <si>
    <t>3138480956</t>
  </si>
  <si>
    <t>CALLE 71 P SUR#27Q-10</t>
  </si>
  <si>
    <t>901587669-4</t>
  </si>
  <si>
    <t xml:space="preserve"> ASOCIACION NACIONAL MUNDO AMBIENTAL ESP</t>
  </si>
  <si>
    <t>ASOMUNAM</t>
  </si>
  <si>
    <t>901249750-4</t>
  </si>
  <si>
    <t>Organización Ora Todos Reciclamos Por Un Mejor Ambiente Esp</t>
  </si>
  <si>
    <t>3222546811</t>
  </si>
  <si>
    <t>Calle 128 B  53 C 28</t>
  </si>
  <si>
    <t>901500864-0</t>
  </si>
  <si>
    <t xml:space="preserve">Asociaciacion de recicladores del sur </t>
  </si>
  <si>
    <t>3144356515</t>
  </si>
  <si>
    <t>K-73D-#-63- 36SUR</t>
  </si>
  <si>
    <t>901613204-5</t>
  </si>
  <si>
    <t>Asociacion De Recicladores Recikolfuturo</t>
  </si>
  <si>
    <t>3212610034</t>
  </si>
  <si>
    <t>Calle 55 # 0 este 68 Sur</t>
  </si>
  <si>
    <t>901601925-5</t>
  </si>
  <si>
    <t>Asociacion De Recicladores De Ciudad Bolivar</t>
  </si>
  <si>
    <t>CARRERA 44B # 71-32 SUR</t>
  </si>
  <si>
    <t>901764547-3</t>
  </si>
  <si>
    <t>Asobioambiental C.C. Esp</t>
  </si>
  <si>
    <t xml:space="preserve">
$ 32:666.666</t>
  </si>
  <si>
    <t>3107515737 - 3107560211</t>
  </si>
  <si>
    <t>Cr 4 No. 55 A Sur 06</t>
  </si>
  <si>
    <t>901074091</t>
  </si>
  <si>
    <t>ASOCIACION ORA DE RECICLADORES NUEVA GENERACION ORANG</t>
  </si>
  <si>
    <t xml:space="preserve"> 28/12/2023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</si>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</sst>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dd/mm/yyyy;@"/>
    <numFmt numFmtId="165" formatCode="_-&quot;$&quot;\ * #,##0_-;\-&quot;$&quot;\ * #,##0_-;_-&quot;$&quot;\ * &quot;-&quot;??_-;_-@_-"/>
  </numFmts>
  <fonts count="16">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9"/>
      <color theme="1"/>
      <name val="Aptos Narrow"/>
      <family val="2"/>
      <scheme val="minor"/>
    </font>
    <font>
      <sz val="12"/>
      <color rgb="FF000000"/>
      <name val="Aptos Narrow"/>
      <family val="2"/>
    </font>
    <font>
      <sz val="11"/>
      <color rgb="FF000000"/>
      <name val="Aptos Narrow"/>
      <family val="2"/>
    </font>
    <font>
      <sz val="11"/>
      <color rgb="FF000000"/>
      <name val="Aptos Narrow"/>
      <family val="2"/>
      <scheme val="minor"/>
    </font>
    <font>
      <sz val="12"/>
      <color theme="1"/>
      <name val="Aptos Narrow"/>
      <family val="2"/>
      <scheme val="minor"/>
    </font>
    <font>
      <sz val="10"/>
      <color rgb="FF000000"/>
      <name val="Aptos Narrow"/>
      <family val="2"/>
      <scheme val="minor"/>
    </font>
    <font>
      <sz val="12"/>
      <name val="Calibri"/>
      <family val="2"/>
    </font>
    <font>
      <sz val="12"/>
      <color rgb="FF000000"/>
      <name val="Aptos Narrow"/>
      <family val="2"/>
      <scheme val="minor"/>
    </font>
    <font>
      <sz val="11"/>
      <name val="Aptos Narrow"/>
      <family val="2"/>
      <scheme val="minor"/>
    </font>
    <font>
      <sz val="11"/>
      <color rgb="FF000000"/>
      <name val="Arial"/>
      <family val="2"/>
    </font>
    <font>
      <strike/>
      <sz val="11"/>
      <color theme="1"/>
      <name val="Aptos Narrow"/>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s>
  <borders count="30">
    <border>
      <left/>
      <right/>
      <top/>
      <bottom/>
      <diagonal/>
    </border>
    <border>
      <left style="thick">
        <color rgb="FF000000"/>
      </left>
      <right style="thin">
        <color indexed="64"/>
      </right>
      <top style="thick">
        <color rgb="FF000000"/>
      </top>
      <bottom/>
      <diagonal/>
    </border>
    <border>
      <left/>
      <right style="thin">
        <color indexed="64"/>
      </right>
      <top style="thick">
        <color rgb="FF000000"/>
      </top>
      <bottom/>
      <diagonal/>
    </border>
    <border>
      <left style="thin">
        <color indexed="64"/>
      </left>
      <right style="thin">
        <color indexed="64"/>
      </right>
      <top style="thick">
        <color rgb="FF000000"/>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ck">
        <color rgb="FF000000"/>
      </top>
      <bottom/>
      <diagonal/>
    </border>
    <border>
      <left style="thin">
        <color indexed="64"/>
      </left>
      <right style="thin">
        <color indexed="64"/>
      </right>
      <top style="thin">
        <color indexed="64"/>
      </top>
      <bottom style="thin">
        <color indexed="64"/>
      </bottom>
      <diagonal/>
    </border>
    <border>
      <left/>
      <right/>
      <top style="thick">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42" fontId="1" fillId="0" borderId="0" applyFont="0" applyFill="0" applyBorder="0" applyAlignment="0" applyProtection="0"/>
    <xf numFmtId="0" fontId="4" fillId="0" borderId="0" applyNumberFormat="0" applyFill="0" applyBorder="0" applyAlignment="0" applyProtection="0"/>
    <xf numFmtId="0" fontId="9" fillId="0" borderId="0"/>
    <xf numFmtId="0" fontId="9" fillId="0" borderId="0"/>
  </cellStyleXfs>
  <cellXfs count="277">
    <xf numFmtId="0" fontId="0" fillId="0" borderId="0" xfId="0"/>
    <xf numFmtId="0" fontId="0" fillId="2" borderId="0" xfId="0" applyFill="1"/>
    <xf numFmtId="0" fontId="0" fillId="3" borderId="9" xfId="0" applyFill="1" applyBorder="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9" xfId="0" applyFont="1" applyFill="1" applyBorder="1" applyAlignment="1">
      <alignment horizontal="left" vertical="center" wrapText="1"/>
    </xf>
    <xf numFmtId="14" fontId="7" fillId="3" borderId="9" xfId="0" applyNumberFormat="1" applyFont="1" applyFill="1" applyBorder="1" applyAlignment="1">
      <alignment horizontal="center" vertical="center"/>
    </xf>
    <xf numFmtId="0" fontId="0" fillId="3" borderId="9" xfId="0" applyFill="1" applyBorder="1" applyAlignment="1">
      <alignment horizontal="center"/>
    </xf>
    <xf numFmtId="44" fontId="0" fillId="3" borderId="9" xfId="1"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1" xfId="0" applyFill="1" applyBorder="1" applyAlignment="1">
      <alignment horizontal="center" vertical="center" wrapText="1"/>
    </xf>
    <xf numFmtId="0" fontId="0" fillId="4" borderId="0" xfId="0" applyFill="1"/>
    <xf numFmtId="0" fontId="8" fillId="3" borderId="9" xfId="0" applyFont="1" applyFill="1" applyBorder="1" applyAlignment="1">
      <alignment horizontal="center" vertical="center"/>
    </xf>
    <xf numFmtId="1" fontId="0" fillId="3" borderId="9" xfId="0" applyNumberFormat="1" applyFill="1" applyBorder="1" applyAlignment="1">
      <alignment horizontal="center" vertical="center"/>
    </xf>
    <xf numFmtId="164" fontId="1" fillId="3" borderId="9" xfId="2" quotePrefix="1" applyNumberFormat="1" applyFont="1" applyFill="1" applyBorder="1" applyAlignment="1">
      <alignment horizontal="center" wrapText="1"/>
    </xf>
    <xf numFmtId="14" fontId="7" fillId="3" borderId="9" xfId="0" applyNumberFormat="1" applyFont="1" applyFill="1" applyBorder="1" applyAlignment="1">
      <alignment horizontal="center" vertical="center" wrapText="1"/>
    </xf>
    <xf numFmtId="0" fontId="0" fillId="3" borderId="9" xfId="0" applyFill="1" applyBorder="1" applyAlignment="1">
      <alignment horizontal="center" wrapText="1"/>
    </xf>
    <xf numFmtId="0" fontId="0" fillId="4" borderId="0" xfId="0" applyFill="1" applyAlignment="1">
      <alignment wrapText="1"/>
    </xf>
    <xf numFmtId="44" fontId="0" fillId="3" borderId="9" xfId="1" applyFont="1" applyFill="1" applyBorder="1" applyAlignment="1">
      <alignment horizontal="center" vertical="center"/>
    </xf>
    <xf numFmtId="164" fontId="1" fillId="3" borderId="9" xfId="2" quotePrefix="1" applyNumberFormat="1" applyFont="1" applyFill="1" applyBorder="1" applyAlignment="1">
      <alignment horizontal="center"/>
    </xf>
    <xf numFmtId="14" fontId="0" fillId="3" borderId="9" xfId="0" applyNumberFormat="1" applyFill="1" applyBorder="1" applyAlignment="1">
      <alignment horizontal="center" vertical="center"/>
    </xf>
    <xf numFmtId="0" fontId="7" fillId="3" borderId="9" xfId="0" applyFont="1" applyFill="1" applyBorder="1" applyAlignment="1">
      <alignment horizontal="center" vertical="center"/>
    </xf>
    <xf numFmtId="0" fontId="0" fillId="5" borderId="9" xfId="0" applyFill="1" applyBorder="1" applyAlignment="1">
      <alignment horizontal="center" vertical="center" wrapText="1"/>
    </xf>
    <xf numFmtId="0" fontId="0" fillId="5" borderId="9" xfId="0" applyFill="1" applyBorder="1" applyAlignment="1">
      <alignment horizontal="center" vertical="center"/>
    </xf>
    <xf numFmtId="0" fontId="7" fillId="5" borderId="9" xfId="0" applyFont="1" applyFill="1" applyBorder="1" applyAlignment="1">
      <alignment horizontal="center" vertical="center"/>
    </xf>
    <xf numFmtId="0" fontId="6" fillId="5" borderId="9" xfId="0" applyFont="1" applyFill="1" applyBorder="1" applyAlignment="1">
      <alignment horizontal="center" vertical="center" wrapText="1"/>
    </xf>
    <xf numFmtId="0" fontId="0" fillId="5" borderId="9" xfId="0" applyFill="1" applyBorder="1" applyAlignment="1">
      <alignment horizontal="left" vertical="center" wrapText="1"/>
    </xf>
    <xf numFmtId="164" fontId="1" fillId="5" borderId="9" xfId="2" quotePrefix="1" applyNumberFormat="1" applyFont="1" applyFill="1" applyBorder="1" applyAlignment="1">
      <alignment horizontal="center" vertical="center"/>
    </xf>
    <xf numFmtId="164" fontId="0" fillId="5" borderId="9" xfId="2" quotePrefix="1" applyNumberFormat="1" applyFont="1" applyFill="1" applyBorder="1" applyAlignment="1">
      <alignment horizontal="center" vertical="center"/>
    </xf>
    <xf numFmtId="44" fontId="0" fillId="5" borderId="9" xfId="1" applyFont="1" applyFill="1" applyBorder="1" applyAlignment="1">
      <alignment horizontal="center" vertical="center"/>
    </xf>
    <xf numFmtId="0" fontId="0" fillId="5" borderId="9" xfId="0" applyFill="1" applyBorder="1" applyAlignment="1">
      <alignment horizontal="center" wrapText="1"/>
    </xf>
    <xf numFmtId="0" fontId="0" fillId="5" borderId="7"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7" xfId="0" applyFill="1" applyBorder="1"/>
    <xf numFmtId="0" fontId="0" fillId="3" borderId="12" xfId="0" applyFill="1" applyBorder="1" applyAlignment="1">
      <alignment horizontal="center" vertical="center" wrapText="1"/>
    </xf>
    <xf numFmtId="0" fontId="0" fillId="3" borderId="9" xfId="0" applyFill="1" applyBorder="1" applyAlignment="1">
      <alignment horizontal="left" vertical="center" wrapText="1"/>
    </xf>
    <xf numFmtId="165" fontId="0" fillId="3" borderId="9" xfId="1" applyNumberFormat="1" applyFont="1" applyFill="1" applyBorder="1" applyAlignment="1">
      <alignment horizontal="center" vertical="center"/>
    </xf>
    <xf numFmtId="0" fontId="10" fillId="3" borderId="13" xfId="4" applyFont="1" applyFill="1" applyBorder="1" applyAlignment="1">
      <alignment horizontal="center" vertical="center" wrapText="1"/>
    </xf>
    <xf numFmtId="164" fontId="1" fillId="3" borderId="9" xfId="2" quotePrefix="1" applyNumberFormat="1" applyFont="1" applyFill="1" applyBorder="1" applyAlignment="1">
      <alignment horizontal="center" vertical="center"/>
    </xf>
    <xf numFmtId="164" fontId="1" fillId="3" borderId="9" xfId="2" applyNumberFormat="1" applyFont="1" applyFill="1" applyBorder="1" applyAlignment="1">
      <alignment horizontal="center" vertical="center"/>
    </xf>
    <xf numFmtId="0" fontId="0" fillId="3" borderId="9" xfId="0" quotePrefix="1" applyFill="1" applyBorder="1" applyAlignment="1">
      <alignment horizontal="center"/>
    </xf>
    <xf numFmtId="0" fontId="0" fillId="6" borderId="0" xfId="0" applyFill="1"/>
    <xf numFmtId="0" fontId="7" fillId="3" borderId="9" xfId="0" applyFont="1" applyFill="1" applyBorder="1" applyAlignment="1">
      <alignment horizontal="center"/>
    </xf>
    <xf numFmtId="0" fontId="3" fillId="3" borderId="11" xfId="0" applyFont="1" applyFill="1" applyBorder="1" applyAlignment="1">
      <alignment horizontal="center" vertical="center" wrapText="1"/>
    </xf>
    <xf numFmtId="0" fontId="0" fillId="3" borderId="9" xfId="0" quotePrefix="1" applyFill="1" applyBorder="1" applyAlignment="1">
      <alignment horizontal="center" vertical="center" wrapText="1"/>
    </xf>
    <xf numFmtId="0" fontId="0" fillId="3" borderId="9" xfId="0" quotePrefix="1" applyFill="1" applyBorder="1" applyAlignment="1">
      <alignment horizontal="left" vertical="center" wrapText="1"/>
    </xf>
    <xf numFmtId="0" fontId="0" fillId="3" borderId="9" xfId="0" quotePrefix="1" applyFill="1" applyBorder="1" applyAlignment="1">
      <alignment horizont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14" fontId="0" fillId="3" borderId="9" xfId="0" applyNumberFormat="1"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9" xfId="0" applyFill="1" applyBorder="1"/>
    <xf numFmtId="0" fontId="0" fillId="3" borderId="20" xfId="0" applyFill="1" applyBorder="1" applyAlignment="1">
      <alignment horizontal="center" vertical="center" wrapText="1"/>
    </xf>
    <xf numFmtId="0" fontId="0" fillId="3" borderId="0" xfId="0" applyFill="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left" vertical="center" wrapText="1"/>
    </xf>
    <xf numFmtId="0" fontId="0" fillId="0" borderId="9" xfId="0" applyBorder="1" applyAlignment="1">
      <alignment horizontal="center" vertical="center"/>
    </xf>
    <xf numFmtId="164" fontId="1" fillId="0" borderId="9" xfId="2" quotePrefix="1" applyNumberFormat="1" applyFont="1" applyFill="1" applyBorder="1" applyAlignment="1">
      <alignment horizontal="center"/>
    </xf>
    <xf numFmtId="14" fontId="7" fillId="0" borderId="9" xfId="0" applyNumberFormat="1" applyFont="1" applyBorder="1" applyAlignment="1">
      <alignment horizontal="center" vertical="center"/>
    </xf>
    <xf numFmtId="14" fontId="0" fillId="0" borderId="9" xfId="0" applyNumberFormat="1" applyBorder="1" applyAlignment="1">
      <alignment horizontal="center" vertical="center"/>
    </xf>
    <xf numFmtId="0" fontId="0" fillId="0" borderId="9" xfId="0" applyBorder="1" applyAlignment="1">
      <alignment horizontal="center"/>
    </xf>
    <xf numFmtId="44" fontId="0" fillId="0" borderId="9" xfId="1" applyFont="1" applyFill="1" applyBorder="1" applyAlignment="1">
      <alignment horizontal="center" vertical="center"/>
    </xf>
    <xf numFmtId="0" fontId="0" fillId="0" borderId="9" xfId="0" applyBorder="1" applyAlignment="1">
      <alignment horizontal="center" wrapText="1"/>
    </xf>
    <xf numFmtId="0" fontId="0" fillId="0" borderId="9" xfId="0" quotePrefix="1" applyBorder="1" applyAlignment="1">
      <alignment horizont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6" borderId="9" xfId="0" applyFill="1" applyBorder="1" applyAlignment="1">
      <alignment horizontal="center" vertical="center"/>
    </xf>
    <xf numFmtId="0" fontId="0" fillId="6" borderId="9" xfId="0" applyFill="1" applyBorder="1" applyAlignment="1">
      <alignment horizontal="center"/>
    </xf>
    <xf numFmtId="0" fontId="0" fillId="6" borderId="9" xfId="0" applyFill="1" applyBorder="1" applyAlignment="1">
      <alignment horizontal="center" vertical="center" wrapText="1"/>
    </xf>
    <xf numFmtId="0" fontId="0" fillId="6" borderId="9" xfId="0" applyFill="1" applyBorder="1" applyAlignment="1">
      <alignment horizontal="left" vertical="center" wrapText="1"/>
    </xf>
    <xf numFmtId="0" fontId="0" fillId="6" borderId="9" xfId="0" applyFill="1" applyBorder="1"/>
    <xf numFmtId="164" fontId="0" fillId="6" borderId="9" xfId="2" applyNumberFormat="1" applyFont="1" applyFill="1" applyBorder="1" applyAlignment="1">
      <alignment horizontal="center"/>
    </xf>
    <xf numFmtId="14" fontId="0" fillId="6" borderId="9" xfId="0" applyNumberFormat="1" applyFill="1" applyBorder="1" applyAlignment="1">
      <alignment horizontal="center" vertical="center"/>
    </xf>
    <xf numFmtId="44" fontId="0" fillId="6" borderId="9" xfId="1" applyFont="1" applyFill="1" applyBorder="1" applyAlignment="1">
      <alignment horizontal="center" vertical="center"/>
    </xf>
    <xf numFmtId="0" fontId="0" fillId="6" borderId="9" xfId="0" applyFill="1" applyBorder="1" applyAlignment="1">
      <alignment horizontal="center" wrapText="1"/>
    </xf>
    <xf numFmtId="0" fontId="0" fillId="6" borderId="9" xfId="0" quotePrefix="1" applyFill="1" applyBorder="1" applyAlignment="1">
      <alignment horizontal="center"/>
    </xf>
    <xf numFmtId="0" fontId="0" fillId="6" borderId="7" xfId="0" applyFill="1" applyBorder="1" applyAlignment="1">
      <alignment horizontal="center" vertical="center" wrapText="1"/>
    </xf>
    <xf numFmtId="0" fontId="0" fillId="6" borderId="11" xfId="0" applyFill="1" applyBorder="1" applyAlignment="1">
      <alignment horizontal="center" vertical="center" wrapText="1"/>
    </xf>
    <xf numFmtId="0" fontId="0" fillId="0" borderId="9" xfId="0" applyBorder="1"/>
    <xf numFmtId="164" fontId="0" fillId="0" borderId="9" xfId="2" applyNumberFormat="1" applyFont="1" applyFill="1" applyBorder="1" applyAlignment="1">
      <alignment horizontal="center"/>
    </xf>
    <xf numFmtId="0" fontId="0" fillId="3" borderId="9" xfId="0" quotePrefix="1" applyFill="1" applyBorder="1" applyAlignment="1">
      <alignment horizontal="left" wrapText="1"/>
    </xf>
    <xf numFmtId="0" fontId="0" fillId="3" borderId="9" xfId="0" applyFill="1" applyBorder="1" applyAlignment="1">
      <alignment horizontal="left" wrapText="1"/>
    </xf>
    <xf numFmtId="0" fontId="0" fillId="7" borderId="0" xfId="0" applyFill="1"/>
    <xf numFmtId="0" fontId="10" fillId="3" borderId="9" xfId="4" applyFont="1" applyFill="1" applyBorder="1" applyAlignment="1">
      <alignment horizontal="center" vertical="center" wrapText="1"/>
    </xf>
    <xf numFmtId="0" fontId="10" fillId="3" borderId="9" xfId="4" applyFont="1" applyFill="1" applyBorder="1" applyAlignment="1">
      <alignment horizontal="left" vertical="center" wrapText="1"/>
    </xf>
    <xf numFmtId="0" fontId="0" fillId="8" borderId="0" xfId="0" applyFill="1"/>
    <xf numFmtId="0" fontId="9" fillId="3" borderId="9" xfId="5" applyFill="1" applyBorder="1" applyAlignment="1">
      <alignment horizontal="center"/>
    </xf>
    <xf numFmtId="0" fontId="8" fillId="3" borderId="9" xfId="0" applyFont="1" applyFill="1" applyBorder="1" applyAlignment="1">
      <alignment horizontal="center"/>
    </xf>
    <xf numFmtId="0" fontId="8" fillId="3" borderId="9" xfId="0" applyFont="1" applyFill="1" applyBorder="1" applyAlignment="1">
      <alignment horizontal="left" vertical="center" wrapText="1"/>
    </xf>
    <xf numFmtId="0" fontId="8" fillId="3" borderId="9" xfId="0" applyFont="1" applyFill="1" applyBorder="1"/>
    <xf numFmtId="14" fontId="8" fillId="3" borderId="9" xfId="0" applyNumberFormat="1" applyFont="1" applyFill="1" applyBorder="1" applyAlignment="1">
      <alignment horizontal="center" vertical="center"/>
    </xf>
    <xf numFmtId="0" fontId="8" fillId="3" borderId="9" xfId="0" applyFont="1" applyFill="1" applyBorder="1" applyAlignment="1">
      <alignment horizontal="center" wrapText="1"/>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4" borderId="0" xfId="0" applyFont="1" applyFill="1"/>
    <xf numFmtId="0" fontId="8" fillId="3" borderId="9" xfId="0" applyFont="1" applyFill="1" applyBorder="1" applyAlignment="1">
      <alignment horizontal="center" vertical="center" wrapText="1"/>
    </xf>
    <xf numFmtId="0" fontId="2" fillId="6" borderId="9" xfId="0" applyFont="1" applyFill="1" applyBorder="1" applyAlignment="1">
      <alignment horizontal="center" vertical="center"/>
    </xf>
    <xf numFmtId="0" fontId="2" fillId="6" borderId="9" xfId="0" applyFont="1" applyFill="1" applyBorder="1" applyAlignment="1">
      <alignment horizontal="center" wrapText="1"/>
    </xf>
    <xf numFmtId="0" fontId="2" fillId="6" borderId="9" xfId="0" applyFont="1" applyFill="1" applyBorder="1" applyAlignment="1">
      <alignment horizontal="center" vertical="center" wrapText="1"/>
    </xf>
    <xf numFmtId="0" fontId="2" fillId="6" borderId="9" xfId="0" applyFont="1" applyFill="1" applyBorder="1" applyAlignment="1">
      <alignment horizontal="left" vertical="center" wrapText="1"/>
    </xf>
    <xf numFmtId="164" fontId="2" fillId="6" borderId="9" xfId="2" quotePrefix="1" applyNumberFormat="1" applyFont="1" applyFill="1" applyBorder="1" applyAlignment="1">
      <alignment horizontal="center"/>
    </xf>
    <xf numFmtId="14" fontId="2" fillId="6" borderId="9" xfId="0" applyNumberFormat="1" applyFont="1" applyFill="1" applyBorder="1" applyAlignment="1">
      <alignment horizontal="center" vertical="center"/>
    </xf>
    <xf numFmtId="0" fontId="2" fillId="6" borderId="9" xfId="0" applyFont="1" applyFill="1" applyBorder="1" applyAlignment="1">
      <alignment horizontal="center"/>
    </xf>
    <xf numFmtId="44" fontId="2" fillId="6" borderId="9" xfId="1" applyFont="1" applyFill="1" applyBorder="1" applyAlignment="1">
      <alignment horizontal="center" vertical="center"/>
    </xf>
    <xf numFmtId="0" fontId="2" fillId="6" borderId="7"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0" xfId="0" applyFont="1" applyFill="1"/>
    <xf numFmtId="164" fontId="1" fillId="3" borderId="9" xfId="2" applyNumberFormat="1" applyFont="1" applyFill="1" applyBorder="1" applyAlignment="1">
      <alignment horizontal="center"/>
    </xf>
    <xf numFmtId="14" fontId="14" fillId="3" borderId="9" xfId="0" applyNumberFormat="1" applyFont="1" applyFill="1" applyBorder="1" applyAlignment="1">
      <alignment horizontal="center" vertical="center"/>
    </xf>
    <xf numFmtId="164" fontId="0" fillId="3" borderId="9" xfId="2" quotePrefix="1" applyNumberFormat="1" applyFont="1" applyFill="1" applyBorder="1" applyAlignment="1">
      <alignment horizontal="center"/>
    </xf>
    <xf numFmtId="0" fontId="15" fillId="3" borderId="9" xfId="0" applyFont="1" applyFill="1" applyBorder="1" applyAlignment="1">
      <alignment horizontal="center" wrapText="1"/>
    </xf>
    <xf numFmtId="0" fontId="8" fillId="3" borderId="9" xfId="4" applyFont="1" applyFill="1" applyBorder="1" applyAlignment="1">
      <alignment horizontal="center" vertical="center" wrapText="1"/>
    </xf>
    <xf numFmtId="0" fontId="0" fillId="6" borderId="21" xfId="0" applyFill="1" applyBorder="1" applyAlignment="1">
      <alignment horizontal="center" vertical="center"/>
    </xf>
    <xf numFmtId="0" fontId="0" fillId="6" borderId="21" xfId="0" applyFill="1" applyBorder="1" applyAlignment="1">
      <alignment horizontal="center"/>
    </xf>
    <xf numFmtId="0" fontId="2" fillId="6" borderId="21"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21" xfId="0" applyFill="1" applyBorder="1" applyAlignment="1">
      <alignment horizontal="left" vertical="center" wrapText="1"/>
    </xf>
    <xf numFmtId="0" fontId="0" fillId="6" borderId="21" xfId="0" applyFill="1" applyBorder="1"/>
    <xf numFmtId="164" fontId="1" fillId="6" borderId="21" xfId="2" quotePrefix="1" applyNumberFormat="1" applyFont="1" applyFill="1" applyBorder="1" applyAlignment="1">
      <alignment horizontal="center"/>
    </xf>
    <xf numFmtId="14" fontId="14" fillId="6" borderId="21" xfId="0" applyNumberFormat="1" applyFont="1" applyFill="1" applyBorder="1" applyAlignment="1">
      <alignment horizontal="center" vertical="center"/>
    </xf>
    <xf numFmtId="44" fontId="0" fillId="6" borderId="21" xfId="1" applyFont="1" applyFill="1" applyBorder="1" applyAlignment="1">
      <alignment horizontal="center" vertical="center"/>
    </xf>
    <xf numFmtId="0" fontId="0" fillId="6" borderId="21" xfId="0" applyFill="1" applyBorder="1" applyAlignment="1">
      <alignment horizontal="center" wrapText="1"/>
    </xf>
    <xf numFmtId="0" fontId="0" fillId="6" borderId="21" xfId="0" quotePrefix="1" applyFill="1" applyBorder="1" applyAlignment="1">
      <alignment horizontal="center"/>
    </xf>
    <xf numFmtId="0" fontId="0" fillId="6" borderId="23"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7" xfId="0" applyFill="1" applyBorder="1" applyAlignment="1">
      <alignment horizontal="center" vertical="center"/>
    </xf>
    <xf numFmtId="0" fontId="10" fillId="6" borderId="7" xfId="4" applyFont="1" applyFill="1" applyBorder="1" applyAlignment="1">
      <alignment horizontal="center" vertical="center" wrapText="1"/>
    </xf>
    <xf numFmtId="0" fontId="10" fillId="6" borderId="0" xfId="4" applyFont="1" applyFill="1" applyAlignment="1">
      <alignment horizontal="center" vertical="center" wrapText="1"/>
    </xf>
    <xf numFmtId="0" fontId="0" fillId="6" borderId="7" xfId="0" applyFill="1" applyBorder="1" applyAlignment="1">
      <alignment horizontal="left" vertical="center" wrapText="1"/>
    </xf>
    <xf numFmtId="164" fontId="1" fillId="6" borderId="7" xfId="2" quotePrefix="1" applyNumberFormat="1" applyFont="1" applyFill="1" applyBorder="1" applyAlignment="1">
      <alignment horizontal="center" vertical="center"/>
    </xf>
    <xf numFmtId="0" fontId="0" fillId="6" borderId="7" xfId="0" applyFill="1" applyBorder="1" applyAlignment="1">
      <alignment horizontal="center"/>
    </xf>
    <xf numFmtId="44" fontId="0" fillId="6" borderId="7" xfId="1" applyFont="1" applyFill="1" applyBorder="1" applyAlignment="1">
      <alignment horizontal="center" vertical="center"/>
    </xf>
    <xf numFmtId="0" fontId="0" fillId="6" borderId="7" xfId="0" applyFill="1" applyBorder="1" applyAlignment="1">
      <alignment horizontal="center" wrapText="1"/>
    </xf>
    <xf numFmtId="0" fontId="0" fillId="6" borderId="24" xfId="0" applyFill="1" applyBorder="1" applyAlignment="1">
      <alignment horizontal="center" vertical="center"/>
    </xf>
    <xf numFmtId="0" fontId="0" fillId="6" borderId="25" xfId="0" applyFill="1" applyBorder="1" applyAlignment="1">
      <alignment horizontal="center" vertical="center" wrapText="1"/>
    </xf>
    <xf numFmtId="0" fontId="0" fillId="6" borderId="24" xfId="0" applyFill="1" applyBorder="1" applyAlignment="1">
      <alignment horizontal="center" vertical="center" wrapText="1"/>
    </xf>
    <xf numFmtId="0" fontId="7" fillId="6" borderId="7" xfId="0" applyFont="1" applyFill="1" applyBorder="1" applyAlignment="1">
      <alignment horizontal="center" vertical="center"/>
    </xf>
    <xf numFmtId="14" fontId="7" fillId="6" borderId="7" xfId="0" applyNumberFormat="1" applyFont="1" applyFill="1" applyBorder="1" applyAlignment="1">
      <alignment horizontal="center" vertic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16" xfId="0" applyFill="1" applyBorder="1" applyAlignment="1">
      <alignment horizontal="left" vertical="center" wrapText="1"/>
    </xf>
    <xf numFmtId="164" fontId="1" fillId="6" borderId="7" xfId="2" quotePrefix="1" applyNumberFormat="1" applyFont="1" applyFill="1" applyBorder="1" applyAlignment="1">
      <alignment horizontal="center"/>
    </xf>
    <xf numFmtId="14" fontId="0" fillId="6" borderId="7" xfId="0" applyNumberFormat="1" applyFill="1" applyBorder="1" applyAlignment="1">
      <alignment horizontal="center" vertical="center"/>
    </xf>
    <xf numFmtId="0" fontId="0" fillId="6" borderId="7" xfId="0" quotePrefix="1" applyFill="1" applyBorder="1" applyAlignment="1">
      <alignment horizontal="center"/>
    </xf>
    <xf numFmtId="0" fontId="11" fillId="6" borderId="9" xfId="0" applyFont="1" applyFill="1" applyBorder="1" applyAlignment="1">
      <alignment horizontal="center" vertical="center"/>
    </xf>
    <xf numFmtId="0" fontId="0" fillId="6" borderId="24" xfId="0" applyFill="1" applyBorder="1" applyAlignment="1">
      <alignment horizontal="center"/>
    </xf>
    <xf numFmtId="0" fontId="0" fillId="6" borderId="9" xfId="0" quotePrefix="1" applyFill="1" applyBorder="1" applyAlignment="1">
      <alignment horizontal="center" vertical="center" wrapText="1"/>
    </xf>
    <xf numFmtId="0" fontId="0" fillId="6" borderId="26" xfId="0" applyFill="1" applyBorder="1" applyAlignment="1">
      <alignment horizontal="center" vertical="center" wrapText="1"/>
    </xf>
    <xf numFmtId="0" fontId="0" fillId="6" borderId="7" xfId="0" quotePrefix="1" applyFill="1" applyBorder="1" applyAlignment="1">
      <alignment horizontal="left" wrapText="1"/>
    </xf>
    <xf numFmtId="0" fontId="0" fillId="6" borderId="16" xfId="0" applyFill="1" applyBorder="1" applyAlignment="1">
      <alignment horizontal="center" vertical="center"/>
    </xf>
    <xf numFmtId="164" fontId="1" fillId="6" borderId="0" xfId="2" quotePrefix="1" applyNumberFormat="1" applyFont="1" applyFill="1" applyBorder="1" applyAlignment="1">
      <alignment horizontal="center"/>
    </xf>
    <xf numFmtId="14" fontId="0" fillId="6" borderId="0" xfId="0" applyNumberFormat="1" applyFill="1" applyAlignment="1">
      <alignment horizontal="center" vertical="center"/>
    </xf>
    <xf numFmtId="0" fontId="0" fillId="6" borderId="16" xfId="0" applyFill="1" applyBorder="1" applyAlignment="1">
      <alignment horizontal="center" wrapText="1"/>
    </xf>
    <xf numFmtId="0" fontId="0" fillId="6" borderId="16" xfId="0" quotePrefix="1" applyFill="1" applyBorder="1" applyAlignment="1">
      <alignment horizontal="center"/>
    </xf>
    <xf numFmtId="0" fontId="0" fillId="6" borderId="20"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7" xfId="0" applyFill="1" applyBorder="1"/>
    <xf numFmtId="0" fontId="0" fillId="6" borderId="7" xfId="0" quotePrefix="1" applyFill="1" applyBorder="1" applyAlignment="1">
      <alignment horizontal="center" vertical="center" wrapText="1"/>
    </xf>
    <xf numFmtId="0" fontId="0" fillId="6" borderId="7" xfId="0" quotePrefix="1" applyFill="1" applyBorder="1" applyAlignment="1">
      <alignment horizontal="center" wrapText="1"/>
    </xf>
    <xf numFmtId="164" fontId="0" fillId="6" borderId="7" xfId="2" quotePrefix="1" applyNumberFormat="1" applyFont="1" applyFill="1" applyBorder="1" applyAlignment="1">
      <alignment horizontal="center"/>
    </xf>
    <xf numFmtId="0" fontId="0" fillId="6" borderId="22" xfId="0" applyFill="1" applyBorder="1" applyAlignment="1">
      <alignment horizontal="center" vertical="center"/>
    </xf>
    <xf numFmtId="0" fontId="0" fillId="6" borderId="27" xfId="0" applyFill="1" applyBorder="1" applyAlignment="1">
      <alignment horizontal="center"/>
    </xf>
    <xf numFmtId="0" fontId="0" fillId="6" borderId="4" xfId="0" applyFill="1" applyBorder="1" applyAlignment="1">
      <alignment horizontal="center" vertical="center" wrapText="1"/>
    </xf>
    <xf numFmtId="0" fontId="0" fillId="6" borderId="27" xfId="0" applyFill="1" applyBorder="1" applyAlignment="1">
      <alignment horizontal="center" vertical="center" wrapText="1"/>
    </xf>
    <xf numFmtId="0" fontId="0" fillId="6" borderId="27" xfId="0" applyFill="1" applyBorder="1" applyAlignment="1">
      <alignment horizontal="left" vertical="center" wrapText="1"/>
    </xf>
    <xf numFmtId="164" fontId="1" fillId="6" borderId="4" xfId="2" quotePrefix="1" applyNumberFormat="1" applyFont="1" applyFill="1" applyBorder="1" applyAlignment="1">
      <alignment horizontal="center" vertical="center"/>
    </xf>
    <xf numFmtId="0" fontId="0" fillId="6" borderId="4" xfId="0" applyFill="1" applyBorder="1" applyAlignment="1">
      <alignment horizontal="center" vertical="center"/>
    </xf>
    <xf numFmtId="0" fontId="0" fillId="6" borderId="4" xfId="0" applyFill="1" applyBorder="1" applyAlignment="1">
      <alignment horizontal="center"/>
    </xf>
    <xf numFmtId="44" fontId="0" fillId="6" borderId="4" xfId="1" applyFont="1" applyFill="1" applyBorder="1" applyAlignment="1">
      <alignment horizontal="center" vertical="center"/>
    </xf>
    <xf numFmtId="0" fontId="0" fillId="6" borderId="4" xfId="0" applyFill="1" applyBorder="1" applyAlignment="1">
      <alignment horizontal="center" wrapText="1"/>
    </xf>
    <xf numFmtId="0" fontId="0" fillId="6" borderId="4" xfId="0" quotePrefix="1" applyFill="1" applyBorder="1" applyAlignment="1">
      <alignment horizontal="center"/>
    </xf>
    <xf numFmtId="0" fontId="0" fillId="6" borderId="29" xfId="0" applyFill="1" applyBorder="1" applyAlignment="1">
      <alignment horizontal="center" vertical="center" wrapText="1"/>
    </xf>
    <xf numFmtId="0" fontId="0" fillId="6" borderId="28" xfId="0" applyFill="1" applyBorder="1" applyAlignment="1">
      <alignment horizontal="center" vertical="center" wrapText="1"/>
    </xf>
    <xf numFmtId="0" fontId="3" fillId="3" borderId="9" xfId="0" applyFont="1" applyFill="1" applyBorder="1" applyAlignment="1">
      <alignment horizontal="center" vertical="center"/>
    </xf>
    <xf numFmtId="0" fontId="3" fillId="3" borderId="9" xfId="0" applyFont="1" applyFill="1" applyBorder="1" applyAlignment="1">
      <alignment horizontal="center"/>
    </xf>
    <xf numFmtId="0" fontId="3" fillId="3" borderId="9" xfId="0" applyFont="1" applyFill="1" applyBorder="1" applyAlignment="1">
      <alignment horizontal="center" vertical="center" wrapText="1"/>
    </xf>
    <xf numFmtId="0" fontId="3" fillId="3" borderId="9" xfId="0" applyFont="1" applyFill="1" applyBorder="1" applyAlignment="1">
      <alignment horizontal="center" wrapText="1"/>
    </xf>
    <xf numFmtId="0" fontId="3" fillId="3" borderId="9" xfId="0" applyFont="1" applyFill="1" applyBorder="1" applyAlignment="1">
      <alignment horizontal="left" wrapText="1"/>
    </xf>
    <xf numFmtId="0" fontId="3" fillId="3" borderId="9" xfId="0" applyFont="1" applyFill="1" applyBorder="1"/>
    <xf numFmtId="0" fontId="3" fillId="3" borderId="13" xfId="0" applyFont="1" applyFill="1" applyBorder="1" applyAlignment="1">
      <alignment horizontal="center" vertical="center"/>
    </xf>
    <xf numFmtId="0" fontId="3" fillId="3" borderId="13" xfId="0" applyFont="1" applyFill="1" applyBorder="1" applyAlignment="1">
      <alignment horizontal="center"/>
    </xf>
    <xf numFmtId="44" fontId="3" fillId="3" borderId="9" xfId="1"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0" borderId="0" xfId="0" applyFont="1"/>
    <xf numFmtId="0" fontId="0" fillId="3" borderId="0" xfId="0" applyFill="1"/>
    <xf numFmtId="0" fontId="0" fillId="3" borderId="0" xfId="0" applyFill="1" applyAlignment="1">
      <alignment horizontal="center"/>
    </xf>
    <xf numFmtId="0" fontId="0" fillId="3" borderId="0" xfId="0" applyFill="1" applyAlignment="1">
      <alignment horizontal="center" wrapText="1"/>
    </xf>
    <xf numFmtId="0" fontId="0" fillId="3" borderId="0" xfId="0" applyFill="1" applyAlignment="1">
      <alignment horizontal="left" wrapText="1"/>
    </xf>
    <xf numFmtId="0" fontId="0" fillId="3" borderId="0" xfId="0" applyFill="1" applyAlignment="1">
      <alignment horizontal="center" vertical="center"/>
    </xf>
    <xf numFmtId="44" fontId="0" fillId="3" borderId="21" xfId="1" applyFont="1" applyFill="1" applyBorder="1" applyAlignment="1">
      <alignment horizontal="center" vertical="center"/>
    </xf>
    <xf numFmtId="0" fontId="0" fillId="3" borderId="21" xfId="0" applyFill="1" applyBorder="1" applyAlignment="1">
      <alignment horizontal="center" wrapText="1"/>
    </xf>
    <xf numFmtId="44" fontId="0" fillId="3" borderId="7" xfId="1" applyFont="1" applyFill="1" applyBorder="1" applyAlignment="1">
      <alignment horizontal="center" vertical="center"/>
    </xf>
    <xf numFmtId="0" fontId="0" fillId="3" borderId="7" xfId="0" applyFill="1" applyBorder="1" applyAlignment="1">
      <alignment horizontal="center" wrapText="1"/>
    </xf>
    <xf numFmtId="0" fontId="0" fillId="9" borderId="7"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9" xfId="0" applyFill="1" applyBorder="1" applyAlignment="1">
      <alignment horizontal="center" vertical="center" wrapText="1"/>
    </xf>
    <xf numFmtId="0" fontId="0" fillId="9" borderId="0" xfId="0" applyFill="1"/>
    <xf numFmtId="0" fontId="0" fillId="9" borderId="9" xfId="0" applyFill="1" applyBorder="1" applyAlignment="1">
      <alignment horizontal="center" vertical="center"/>
    </xf>
    <xf numFmtId="0" fontId="7" fillId="9" borderId="9" xfId="0" applyFont="1" applyFill="1" applyBorder="1" applyAlignment="1">
      <alignment horizontal="center" vertical="center"/>
    </xf>
    <xf numFmtId="0" fontId="0" fillId="9" borderId="9" xfId="0" applyFill="1" applyBorder="1" applyAlignment="1">
      <alignment horizontal="center" wrapText="1"/>
    </xf>
    <xf numFmtId="0" fontId="8" fillId="3" borderId="12"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3" xfId="0" applyFont="1" applyFill="1" applyBorder="1" applyAlignment="1">
      <alignment horizontal="center" vertical="center"/>
    </xf>
    <xf numFmtId="0" fontId="12" fillId="3" borderId="12" xfId="5" applyFont="1" applyFill="1" applyBorder="1" applyAlignment="1">
      <alignment horizontal="center"/>
    </xf>
    <xf numFmtId="0" fontId="12" fillId="3" borderId="19" xfId="5" applyFont="1" applyFill="1" applyBorder="1" applyAlignment="1">
      <alignment horizontal="center"/>
    </xf>
    <xf numFmtId="0" fontId="12" fillId="3" borderId="13" xfId="5" applyFont="1" applyFill="1" applyBorder="1" applyAlignment="1">
      <alignment horizontal="center"/>
    </xf>
    <xf numFmtId="0" fontId="8" fillId="3" borderId="1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2" xfId="0" applyFont="1" applyFill="1" applyBorder="1" applyAlignment="1">
      <alignment horizontal="center" wrapText="1"/>
    </xf>
    <xf numFmtId="0" fontId="8" fillId="3" borderId="19" xfId="0" applyFont="1" applyFill="1" applyBorder="1" applyAlignment="1">
      <alignment horizontal="center" wrapText="1"/>
    </xf>
    <xf numFmtId="0" fontId="8" fillId="3" borderId="13" xfId="0" applyFont="1" applyFill="1" applyBorder="1" applyAlignment="1">
      <alignment horizontal="center" wrapText="1"/>
    </xf>
    <xf numFmtId="0" fontId="0" fillId="3" borderId="12" xfId="0" applyFill="1" applyBorder="1" applyAlignment="1">
      <alignment horizontal="center"/>
    </xf>
    <xf numFmtId="0" fontId="0" fillId="3" borderId="19" xfId="0" applyFill="1" applyBorder="1" applyAlignment="1">
      <alignment horizontal="center"/>
    </xf>
    <xf numFmtId="0" fontId="0" fillId="3" borderId="13" xfId="0" applyFill="1" applyBorder="1" applyAlignment="1">
      <alignment horizontal="center"/>
    </xf>
    <xf numFmtId="0" fontId="0" fillId="3" borderId="12" xfId="0" applyFill="1" applyBorder="1" applyAlignment="1">
      <alignment horizontal="center" vertical="center"/>
    </xf>
    <xf numFmtId="0" fontId="0" fillId="3" borderId="19" xfId="0" applyFill="1" applyBorder="1" applyAlignment="1">
      <alignment horizontal="center" vertical="center"/>
    </xf>
    <xf numFmtId="0" fontId="0" fillId="3" borderId="13" xfId="0" applyFill="1" applyBorder="1" applyAlignment="1">
      <alignment horizontal="center" vertical="center"/>
    </xf>
    <xf numFmtId="0" fontId="10" fillId="3" borderId="12" xfId="4" applyFont="1" applyFill="1" applyBorder="1" applyAlignment="1">
      <alignment horizontal="center" vertical="center" wrapText="1"/>
    </xf>
    <xf numFmtId="0" fontId="10" fillId="3" borderId="19" xfId="4" applyFont="1" applyFill="1" applyBorder="1" applyAlignment="1">
      <alignment horizontal="center" vertical="center" wrapText="1"/>
    </xf>
    <xf numFmtId="0" fontId="10" fillId="3" borderId="13" xfId="4"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2" xfId="0" applyFill="1" applyBorder="1" applyAlignment="1">
      <alignment horizontal="center" wrapText="1"/>
    </xf>
    <xf numFmtId="0" fontId="0" fillId="3" borderId="19" xfId="0" applyFill="1" applyBorder="1" applyAlignment="1">
      <alignment horizontal="center" wrapText="1"/>
    </xf>
    <xf numFmtId="0" fontId="0" fillId="3" borderId="13" xfId="0" applyFill="1" applyBorder="1" applyAlignment="1">
      <alignment horizontal="center" wrapText="1"/>
    </xf>
    <xf numFmtId="0" fontId="0" fillId="3" borderId="12" xfId="0" quotePrefix="1" applyFill="1" applyBorder="1" applyAlignment="1">
      <alignment horizontal="center" wrapText="1"/>
    </xf>
    <xf numFmtId="0" fontId="0" fillId="3" borderId="19" xfId="0" quotePrefix="1" applyFill="1" applyBorder="1" applyAlignment="1">
      <alignment horizontal="center" wrapText="1"/>
    </xf>
    <xf numFmtId="0" fontId="0" fillId="3" borderId="13" xfId="0" quotePrefix="1" applyFill="1" applyBorder="1" applyAlignment="1">
      <alignment horizontal="center" wrapText="1"/>
    </xf>
    <xf numFmtId="0" fontId="0" fillId="3" borderId="12" xfId="0" quotePrefix="1" applyFill="1" applyBorder="1" applyAlignment="1">
      <alignment horizontal="center"/>
    </xf>
    <xf numFmtId="0" fontId="0" fillId="3" borderId="19" xfId="0" quotePrefix="1" applyFill="1" applyBorder="1" applyAlignment="1">
      <alignment horizontal="center"/>
    </xf>
    <xf numFmtId="0" fontId="0" fillId="3" borderId="13" xfId="0" quotePrefix="1" applyFill="1" applyBorder="1" applyAlignment="1">
      <alignment horizont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0" fillId="3" borderId="12" xfId="0" quotePrefix="1" applyFill="1" applyBorder="1" applyAlignment="1">
      <alignment horizontal="center" vertical="center"/>
    </xf>
    <xf numFmtId="0" fontId="0" fillId="3" borderId="13" xfId="0" quotePrefix="1" applyFill="1" applyBorder="1" applyAlignment="1">
      <alignment horizontal="center"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3" borderId="12" xfId="0" quotePrefix="1" applyFill="1" applyBorder="1" applyAlignment="1">
      <alignment horizontal="center" vertical="center" wrapText="1"/>
    </xf>
    <xf numFmtId="0" fontId="0" fillId="3" borderId="13" xfId="0" quotePrefix="1" applyFill="1" applyBorder="1" applyAlignment="1">
      <alignment horizontal="center" vertical="center" wrapText="1"/>
    </xf>
    <xf numFmtId="0" fontId="0" fillId="3" borderId="19" xfId="0" quotePrefix="1" applyFill="1" applyBorder="1" applyAlignment="1">
      <alignment horizontal="center" vertical="center"/>
    </xf>
    <xf numFmtId="0" fontId="9" fillId="3" borderId="12" xfId="5" applyFill="1" applyBorder="1" applyAlignment="1">
      <alignment horizontal="center" vertical="center"/>
    </xf>
    <xf numFmtId="0" fontId="9" fillId="3" borderId="13" xfId="5" applyFill="1" applyBorder="1" applyAlignment="1">
      <alignment horizontal="center" vertical="center"/>
    </xf>
    <xf numFmtId="0" fontId="9" fillId="3" borderId="12" xfId="5" quotePrefix="1" applyFill="1" applyBorder="1" applyAlignment="1">
      <alignment horizontal="center" vertical="center" wrapText="1"/>
    </xf>
    <xf numFmtId="0" fontId="9" fillId="3" borderId="13" xfId="5" quotePrefix="1" applyFill="1" applyBorder="1" applyAlignment="1">
      <alignment horizontal="center" vertical="center" wrapText="1"/>
    </xf>
    <xf numFmtId="0" fontId="9" fillId="3" borderId="12" xfId="5" quotePrefix="1" applyFill="1" applyBorder="1" applyAlignment="1">
      <alignment horizontal="center" vertical="center"/>
    </xf>
    <xf numFmtId="0" fontId="9" fillId="3" borderId="13" xfId="5" quotePrefix="1" applyFill="1" applyBorder="1" applyAlignment="1">
      <alignment horizontal="center" vertic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7" fillId="9" borderId="12" xfId="0" applyFont="1" applyFill="1" applyBorder="1" applyAlignment="1">
      <alignment horizontal="center"/>
    </xf>
    <xf numFmtId="0" fontId="0" fillId="9" borderId="12" xfId="0" applyFill="1" applyBorder="1" applyAlignment="1">
      <alignment horizontal="center" vertical="center"/>
    </xf>
    <xf numFmtId="0" fontId="0" fillId="9" borderId="12" xfId="0" applyFill="1" applyBorder="1" applyAlignment="1">
      <alignment horizontal="center" vertical="center" wrapText="1"/>
    </xf>
    <xf numFmtId="0" fontId="6" fillId="9" borderId="12" xfId="0" applyFont="1" applyFill="1" applyBorder="1" applyAlignment="1">
      <alignment horizontal="center" vertical="center" wrapText="1"/>
    </xf>
    <xf numFmtId="0" fontId="0" fillId="9" borderId="12" xfId="0" applyFill="1" applyBorder="1" applyAlignment="1">
      <alignment horizontal="center" wrapText="1"/>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3" fillId="10" borderId="1"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3" fillId="10" borderId="3" xfId="0" applyFont="1" applyFill="1" applyBorder="1" applyAlignment="1">
      <alignment horizontal="center" vertical="center"/>
    </xf>
    <xf numFmtId="0" fontId="3" fillId="10" borderId="3" xfId="0" applyFont="1" applyFill="1" applyBorder="1" applyAlignment="1">
      <alignment horizontal="center" vertical="center" wrapText="1"/>
    </xf>
    <xf numFmtId="44" fontId="3" fillId="10" borderId="4" xfId="1"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6" xfId="0" applyFont="1" applyFill="1" applyBorder="1" applyAlignment="1">
      <alignment horizontal="center" vertical="center" wrapText="1"/>
    </xf>
  </cellXfs>
  <cellStyles count="6">
    <cellStyle name="Hyperlink" xfId="3" xr:uid="{A9BC00FD-FB1B-4709-B96F-1F868D262853}"/>
    <cellStyle name="Moneda" xfId="1" builtinId="4"/>
    <cellStyle name="Moneda [0]" xfId="2" builtinId="7"/>
    <cellStyle name="Normal" xfId="0" builtinId="0"/>
    <cellStyle name="Normal 2" xfId="4" xr:uid="{C3CC1EE9-2245-42CE-8C16-5DB50B699C48}"/>
    <cellStyle name="Normal 4" xfId="5" xr:uid="{F6433565-FC00-4E5E-94ED-3A2CA40FEF7E}"/>
  </cellStyles>
  <dxfs count="6">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abel Cristina Aguilar Rodriguez" id="{3C152C56-179B-44C3-A089-9F6DDD6348F6}" userId="S::mabel.aguilar@uaesp.gov.co::033e7c9d-1579-4a73-bdaa-40562dde7b1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78" dT="2024-09-11T14:02:40.10" personId="{3C152C56-179B-44C3-A089-9F6DDD6348F6}" id="{1064FACA-AE69-44C1-BA21-667485A0FBE8}">
    <text>ESTA ESTA PARECIDA CON OTRO NIT … ASOCIACION DE RECICLADORES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38" Type="http://schemas.microsoft.com/office/2017/10/relationships/threadedComment" Target="../threadedComments/threadedComment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DA6F9-2AF9-4784-8CA9-D1F65CFBB86F}">
  <sheetPr>
    <tabColor rgb="FFFFC000"/>
  </sheetPr>
  <dimension ref="A1:W103"/>
  <sheetViews>
    <sheetView showGridLines="0" tabSelected="1" view="pageBreakPreview" zoomScaleNormal="90" zoomScaleSheetLayoutView="100" workbookViewId="0">
      <pane xSplit="1" topLeftCell="V1" activePane="topRight" state="frozen"/>
      <selection activeCell="G1" sqref="G1"/>
      <selection pane="topRight" activeCell="V3" sqref="V3"/>
    </sheetView>
  </sheetViews>
  <sheetFormatPr baseColWidth="10" defaultColWidth="9.125" defaultRowHeight="14.25"/>
  <cols>
    <col min="1" max="1" width="10.375" style="188" customWidth="1"/>
    <col min="2" max="2" width="13.75" style="189" hidden="1" customWidth="1"/>
    <col min="3" max="3" width="10.125" style="189" hidden="1" customWidth="1"/>
    <col min="4" max="4" width="16" style="189" hidden="1" customWidth="1"/>
    <col min="5" max="5" width="17.375" style="189" customWidth="1"/>
    <col min="6" max="6" width="65" style="56" customWidth="1"/>
    <col min="7" max="7" width="24.625" style="190" customWidth="1"/>
    <col min="8" max="8" width="11.375" style="191" hidden="1" customWidth="1"/>
    <col min="9" max="9" width="9.375" style="188" hidden="1" customWidth="1"/>
    <col min="10" max="11" width="20.125" style="192" hidden="1" customWidth="1"/>
    <col min="12" max="12" width="19.375" style="192" hidden="1" customWidth="1"/>
    <col min="13" max="13" width="18.75" style="192" hidden="1" customWidth="1"/>
    <col min="14" max="14" width="23.25" style="189" hidden="1" customWidth="1"/>
    <col min="15" max="15" width="29.125" style="195" hidden="1" customWidth="1"/>
    <col min="16" max="16" width="15.875" style="196" hidden="1" customWidth="1"/>
    <col min="17" max="17" width="26.625" style="190" customWidth="1"/>
    <col min="18" max="18" width="53.25" style="189" customWidth="1"/>
    <col min="19" max="19" width="26.25" style="189" customWidth="1"/>
    <col min="20" max="20" width="26.375" style="10" customWidth="1"/>
    <col min="21" max="23" width="56" style="56" customWidth="1"/>
  </cols>
  <sheetData>
    <row r="1" spans="1:23" s="1" customFormat="1" ht="60.75" thickTop="1">
      <c r="A1" s="265" t="s">
        <v>0</v>
      </c>
      <c r="B1" s="266" t="s">
        <v>1</v>
      </c>
      <c r="C1" s="267" t="s">
        <v>2</v>
      </c>
      <c r="D1" s="268" t="s">
        <v>3</v>
      </c>
      <c r="E1" s="269" t="s">
        <v>4</v>
      </c>
      <c r="F1" s="270" t="s">
        <v>5</v>
      </c>
      <c r="G1" s="267" t="s">
        <v>6</v>
      </c>
      <c r="H1" s="267" t="s">
        <v>7</v>
      </c>
      <c r="I1" s="267" t="s">
        <v>8</v>
      </c>
      <c r="J1" s="269" t="s">
        <v>9</v>
      </c>
      <c r="K1" s="270" t="s">
        <v>10</v>
      </c>
      <c r="L1" s="269" t="s">
        <v>11</v>
      </c>
      <c r="M1" s="269" t="s">
        <v>12</v>
      </c>
      <c r="N1" s="269" t="s">
        <v>13</v>
      </c>
      <c r="O1" s="271" t="s">
        <v>14</v>
      </c>
      <c r="P1" s="272" t="s">
        <v>15</v>
      </c>
      <c r="Q1" s="273" t="s">
        <v>16</v>
      </c>
      <c r="R1" s="266" t="s">
        <v>17</v>
      </c>
      <c r="S1" s="269" t="s">
        <v>18</v>
      </c>
      <c r="T1" s="274" t="s">
        <v>19</v>
      </c>
      <c r="U1" s="275" t="s">
        <v>20</v>
      </c>
      <c r="V1" s="276" t="s">
        <v>21</v>
      </c>
      <c r="W1" s="276" t="s">
        <v>22</v>
      </c>
    </row>
    <row r="2" spans="1:23" s="12" customFormat="1" ht="34.5" customHeight="1">
      <c r="A2" s="2">
        <v>1</v>
      </c>
      <c r="B2" s="2">
        <v>1</v>
      </c>
      <c r="C2" s="2">
        <v>1</v>
      </c>
      <c r="D2" s="2">
        <v>0</v>
      </c>
      <c r="E2" s="3" t="s">
        <v>23</v>
      </c>
      <c r="F2" s="4" t="s">
        <v>24</v>
      </c>
      <c r="G2" s="4" t="s">
        <v>25</v>
      </c>
      <c r="H2" s="5">
        <v>31293</v>
      </c>
      <c r="I2" s="2" t="s">
        <v>26</v>
      </c>
      <c r="J2" s="6">
        <v>41016</v>
      </c>
      <c r="K2" s="6" t="s">
        <v>27</v>
      </c>
      <c r="L2" s="6">
        <v>41687</v>
      </c>
      <c r="M2" s="2">
        <v>70</v>
      </c>
      <c r="N2" s="7" t="s">
        <v>28</v>
      </c>
      <c r="O2" s="8">
        <v>118351945</v>
      </c>
      <c r="P2" s="9" t="s">
        <v>29</v>
      </c>
      <c r="Q2" s="9" t="s">
        <v>30</v>
      </c>
      <c r="R2" s="3" t="s">
        <v>31</v>
      </c>
      <c r="S2" s="3" t="s">
        <v>32</v>
      </c>
      <c r="T2" s="10" t="s">
        <v>33</v>
      </c>
      <c r="U2" s="11" t="s">
        <v>34</v>
      </c>
      <c r="V2" s="9" t="s">
        <v>35</v>
      </c>
      <c r="W2" s="9" t="s">
        <v>36</v>
      </c>
    </row>
    <row r="3" spans="1:23" s="12" customFormat="1" ht="128.25">
      <c r="A3" s="13">
        <v>2</v>
      </c>
      <c r="B3" s="2">
        <v>1</v>
      </c>
      <c r="C3" s="2">
        <v>1</v>
      </c>
      <c r="D3" s="2">
        <v>0</v>
      </c>
      <c r="E3" s="3" t="s">
        <v>37</v>
      </c>
      <c r="F3" s="4" t="s">
        <v>38</v>
      </c>
      <c r="G3" s="4" t="s">
        <v>39</v>
      </c>
      <c r="H3" s="5">
        <v>31273</v>
      </c>
      <c r="I3" s="2" t="s">
        <v>40</v>
      </c>
      <c r="J3" s="6">
        <v>41495</v>
      </c>
      <c r="K3" s="6" t="s">
        <v>41</v>
      </c>
      <c r="L3" s="6">
        <v>45365</v>
      </c>
      <c r="M3" s="2">
        <v>69</v>
      </c>
      <c r="N3" s="9" t="s">
        <v>28</v>
      </c>
      <c r="O3" s="8" t="s">
        <v>42</v>
      </c>
      <c r="P3" s="9" t="s">
        <v>29</v>
      </c>
      <c r="Q3" s="9" t="s">
        <v>43</v>
      </c>
      <c r="R3" s="14">
        <v>3138002516</v>
      </c>
      <c r="S3" s="9" t="s">
        <v>44</v>
      </c>
      <c r="T3" s="10" t="s">
        <v>45</v>
      </c>
      <c r="U3" s="11" t="s">
        <v>46</v>
      </c>
      <c r="V3" s="9" t="s">
        <v>47</v>
      </c>
      <c r="W3" s="9" t="s">
        <v>48</v>
      </c>
    </row>
    <row r="4" spans="1:23" s="18" customFormat="1" ht="30">
      <c r="A4" s="9">
        <v>3</v>
      </c>
      <c r="B4" s="9">
        <v>1</v>
      </c>
      <c r="C4" s="9">
        <v>1</v>
      </c>
      <c r="D4" s="2">
        <v>0</v>
      </c>
      <c r="E4" s="4" t="s">
        <v>49</v>
      </c>
      <c r="F4" s="4" t="s">
        <v>50</v>
      </c>
      <c r="G4" s="4" t="s">
        <v>51</v>
      </c>
      <c r="H4" s="5">
        <v>37500</v>
      </c>
      <c r="I4" s="9" t="s">
        <v>40</v>
      </c>
      <c r="J4" s="15">
        <v>41445</v>
      </c>
      <c r="K4" s="15" t="s">
        <v>52</v>
      </c>
      <c r="L4" s="16">
        <v>41687</v>
      </c>
      <c r="M4" s="9">
        <v>15</v>
      </c>
      <c r="N4" s="17" t="s">
        <v>28</v>
      </c>
      <c r="O4" s="8" t="s">
        <v>53</v>
      </c>
      <c r="P4" s="9" t="s">
        <v>29</v>
      </c>
      <c r="Q4" s="9" t="s">
        <v>54</v>
      </c>
      <c r="R4" s="4" t="s">
        <v>55</v>
      </c>
      <c r="S4" s="4" t="s">
        <v>56</v>
      </c>
      <c r="T4" s="10" t="s">
        <v>33</v>
      </c>
      <c r="U4" s="11" t="s">
        <v>57</v>
      </c>
      <c r="V4" s="9" t="s">
        <v>58</v>
      </c>
      <c r="W4" s="9" t="s">
        <v>59</v>
      </c>
    </row>
    <row r="5" spans="1:23" s="12" customFormat="1" ht="28.5">
      <c r="A5" s="2">
        <v>4</v>
      </c>
      <c r="B5" s="2">
        <v>1</v>
      </c>
      <c r="C5" s="2">
        <v>1</v>
      </c>
      <c r="D5" s="2">
        <v>0</v>
      </c>
      <c r="E5" s="3" t="s">
        <v>60</v>
      </c>
      <c r="F5" s="4" t="s">
        <v>61</v>
      </c>
      <c r="G5" s="4" t="s">
        <v>62</v>
      </c>
      <c r="H5" s="5">
        <v>152204</v>
      </c>
      <c r="I5" s="2" t="s">
        <v>40</v>
      </c>
      <c r="J5" s="6">
        <v>39990</v>
      </c>
      <c r="K5" s="6" t="s">
        <v>27</v>
      </c>
      <c r="L5" s="6">
        <v>41687</v>
      </c>
      <c r="M5" s="2">
        <v>137</v>
      </c>
      <c r="N5" s="2" t="s">
        <v>63</v>
      </c>
      <c r="O5" s="8" t="s">
        <v>64</v>
      </c>
      <c r="P5" s="9" t="s">
        <v>29</v>
      </c>
      <c r="Q5" s="9" t="s">
        <v>65</v>
      </c>
      <c r="R5" s="2">
        <v>3103164651</v>
      </c>
      <c r="S5" s="3" t="s">
        <v>66</v>
      </c>
      <c r="T5" s="10" t="s">
        <v>67</v>
      </c>
      <c r="U5" s="11" t="s">
        <v>68</v>
      </c>
      <c r="V5" s="9" t="s">
        <v>69</v>
      </c>
      <c r="W5" s="9" t="s">
        <v>70</v>
      </c>
    </row>
    <row r="6" spans="1:23" s="12" customFormat="1" ht="71.25">
      <c r="A6" s="2">
        <v>5</v>
      </c>
      <c r="B6" s="9">
        <v>1</v>
      </c>
      <c r="C6" s="9">
        <v>1</v>
      </c>
      <c r="D6" s="2">
        <v>0</v>
      </c>
      <c r="E6" s="4" t="s">
        <v>71</v>
      </c>
      <c r="F6" s="4" t="s">
        <v>72</v>
      </c>
      <c r="G6" s="4" t="s">
        <v>73</v>
      </c>
      <c r="H6" s="5">
        <v>45158</v>
      </c>
      <c r="I6" s="9" t="s">
        <v>40</v>
      </c>
      <c r="J6" s="16">
        <v>43634</v>
      </c>
      <c r="K6" s="16" t="s">
        <v>74</v>
      </c>
      <c r="L6" s="16">
        <v>44109</v>
      </c>
      <c r="M6" s="9" t="s">
        <v>75</v>
      </c>
      <c r="N6" s="17" t="s">
        <v>76</v>
      </c>
      <c r="O6" s="8" t="s">
        <v>77</v>
      </c>
      <c r="P6" s="9" t="s">
        <v>29</v>
      </c>
      <c r="Q6" s="9" t="s">
        <v>78</v>
      </c>
      <c r="R6" s="4" t="s">
        <v>79</v>
      </c>
      <c r="S6" s="4" t="s">
        <v>80</v>
      </c>
      <c r="T6" s="10" t="s">
        <v>45</v>
      </c>
      <c r="U6" s="11" t="s">
        <v>81</v>
      </c>
      <c r="V6" s="9" t="s">
        <v>58</v>
      </c>
      <c r="W6" s="9" t="s">
        <v>82</v>
      </c>
    </row>
    <row r="7" spans="1:23" s="12" customFormat="1" ht="28.5">
      <c r="A7" s="219">
        <v>6</v>
      </c>
      <c r="B7" s="9"/>
      <c r="C7" s="9"/>
      <c r="D7" s="2"/>
      <c r="E7" s="263" t="s">
        <v>83</v>
      </c>
      <c r="F7" s="239" t="s">
        <v>84</v>
      </c>
      <c r="G7" s="239" t="s">
        <v>85</v>
      </c>
      <c r="H7" s="5"/>
      <c r="I7" s="9"/>
      <c r="J7" s="16"/>
      <c r="K7" s="16"/>
      <c r="L7" s="16"/>
      <c r="M7" s="9"/>
      <c r="N7" s="17"/>
      <c r="O7" s="8"/>
      <c r="P7" s="9"/>
      <c r="Q7" s="239" t="s">
        <v>86</v>
      </c>
      <c r="R7" s="263" t="s">
        <v>87</v>
      </c>
      <c r="S7" s="263" t="s">
        <v>88</v>
      </c>
      <c r="T7" s="10" t="s">
        <v>89</v>
      </c>
      <c r="U7" s="11" t="s">
        <v>90</v>
      </c>
      <c r="V7" s="9" t="s">
        <v>58</v>
      </c>
      <c r="W7" s="9" t="s">
        <v>91</v>
      </c>
    </row>
    <row r="8" spans="1:23" s="12" customFormat="1" ht="42.75">
      <c r="A8" s="221"/>
      <c r="B8" s="2">
        <v>1</v>
      </c>
      <c r="C8" s="2">
        <v>1</v>
      </c>
      <c r="D8" s="2">
        <v>0</v>
      </c>
      <c r="E8" s="264"/>
      <c r="F8" s="240"/>
      <c r="G8" s="240"/>
      <c r="H8" s="5">
        <v>36053</v>
      </c>
      <c r="I8" s="2" t="s">
        <v>26</v>
      </c>
      <c r="J8" s="6">
        <v>41709</v>
      </c>
      <c r="K8" s="6" t="s">
        <v>27</v>
      </c>
      <c r="L8" s="6">
        <v>41757</v>
      </c>
      <c r="M8" s="2">
        <v>54</v>
      </c>
      <c r="N8" s="7" t="s">
        <v>28</v>
      </c>
      <c r="O8" s="19" t="s">
        <v>93</v>
      </c>
      <c r="P8" s="4" t="s">
        <v>92</v>
      </c>
      <c r="Q8" s="240"/>
      <c r="R8" s="264"/>
      <c r="S8" s="264"/>
      <c r="T8" s="10" t="s">
        <v>94</v>
      </c>
      <c r="U8" s="11" t="s">
        <v>95</v>
      </c>
      <c r="V8" s="9" t="s">
        <v>58</v>
      </c>
      <c r="W8" s="9" t="s">
        <v>91</v>
      </c>
    </row>
    <row r="9" spans="1:23" s="18" customFormat="1" ht="28.5">
      <c r="A9" s="2">
        <v>7</v>
      </c>
      <c r="B9" s="2">
        <v>1</v>
      </c>
      <c r="C9" s="2">
        <v>1</v>
      </c>
      <c r="D9" s="2">
        <v>0</v>
      </c>
      <c r="E9" s="3" t="s">
        <v>96</v>
      </c>
      <c r="F9" s="4" t="s">
        <v>97</v>
      </c>
      <c r="G9" s="4" t="s">
        <v>98</v>
      </c>
      <c r="H9" s="5">
        <v>26224</v>
      </c>
      <c r="I9" s="2" t="s">
        <v>40</v>
      </c>
      <c r="J9" s="20"/>
      <c r="K9" s="20" t="s">
        <v>99</v>
      </c>
      <c r="L9" s="6">
        <v>41712</v>
      </c>
      <c r="M9" s="2">
        <v>32</v>
      </c>
      <c r="N9" s="7" t="s">
        <v>28</v>
      </c>
      <c r="O9" s="19" t="s">
        <v>100</v>
      </c>
      <c r="P9" s="9"/>
      <c r="Q9" s="9" t="s">
        <v>101</v>
      </c>
      <c r="R9" s="3" t="s">
        <v>102</v>
      </c>
      <c r="S9" s="3" t="s">
        <v>103</v>
      </c>
      <c r="T9" s="10" t="s">
        <v>104</v>
      </c>
      <c r="U9" s="11" t="s">
        <v>105</v>
      </c>
      <c r="V9" s="9" t="s">
        <v>58</v>
      </c>
      <c r="W9" s="9" t="s">
        <v>106</v>
      </c>
    </row>
    <row r="10" spans="1:23" s="12" customFormat="1" ht="28.5">
      <c r="A10" s="2">
        <v>8</v>
      </c>
      <c r="B10" s="2">
        <v>1</v>
      </c>
      <c r="C10" s="2">
        <v>1</v>
      </c>
      <c r="D10" s="2">
        <v>0</v>
      </c>
      <c r="E10" s="3" t="s">
        <v>107</v>
      </c>
      <c r="F10" s="4" t="s">
        <v>108</v>
      </c>
      <c r="G10" s="4" t="s">
        <v>109</v>
      </c>
      <c r="H10" s="5">
        <v>43699</v>
      </c>
      <c r="I10" s="2" t="s">
        <v>40</v>
      </c>
      <c r="J10" s="6">
        <v>43502</v>
      </c>
      <c r="K10" s="20" t="s">
        <v>99</v>
      </c>
      <c r="L10" s="6">
        <v>44468</v>
      </c>
      <c r="M10" s="2">
        <v>15</v>
      </c>
      <c r="N10" s="7" t="s">
        <v>28</v>
      </c>
      <c r="O10" s="19" t="s">
        <v>100</v>
      </c>
      <c r="P10" s="9"/>
      <c r="Q10" s="9" t="s">
        <v>110</v>
      </c>
      <c r="R10" s="3">
        <v>3204196241</v>
      </c>
      <c r="S10" s="3" t="s">
        <v>111</v>
      </c>
      <c r="T10" s="10" t="s">
        <v>45</v>
      </c>
      <c r="U10" s="11" t="s">
        <v>112</v>
      </c>
      <c r="V10" s="9" t="s">
        <v>113</v>
      </c>
      <c r="W10" s="9" t="s">
        <v>36</v>
      </c>
    </row>
    <row r="11" spans="1:23" s="12" customFormat="1" ht="61.5" customHeight="1">
      <c r="A11" s="219">
        <v>9</v>
      </c>
      <c r="B11" s="2"/>
      <c r="C11" s="2"/>
      <c r="D11" s="2"/>
      <c r="E11" s="237" t="s">
        <v>114</v>
      </c>
      <c r="F11" s="239" t="s">
        <v>115</v>
      </c>
      <c r="G11" s="239" t="s">
        <v>116</v>
      </c>
      <c r="H11" s="5"/>
      <c r="I11" s="2"/>
      <c r="J11" s="6"/>
      <c r="K11" s="20"/>
      <c r="L11" s="6"/>
      <c r="M11" s="2"/>
      <c r="N11" s="7"/>
      <c r="O11" s="19"/>
      <c r="P11" s="9"/>
      <c r="Q11" s="9"/>
      <c r="R11" s="3"/>
      <c r="S11" s="3"/>
      <c r="T11" s="10" t="s">
        <v>117</v>
      </c>
      <c r="U11" s="11" t="s">
        <v>118</v>
      </c>
      <c r="V11" s="9" t="s">
        <v>119</v>
      </c>
      <c r="W11" s="9" t="s">
        <v>120</v>
      </c>
    </row>
    <row r="12" spans="1:23" s="12" customFormat="1" ht="59.25" customHeight="1">
      <c r="A12" s="221"/>
      <c r="B12" s="2">
        <v>1</v>
      </c>
      <c r="C12" s="2">
        <v>1</v>
      </c>
      <c r="D12" s="2">
        <v>0</v>
      </c>
      <c r="E12" s="238"/>
      <c r="F12" s="240"/>
      <c r="G12" s="240"/>
      <c r="H12" s="5">
        <v>43276</v>
      </c>
      <c r="I12" s="2" t="s">
        <v>40</v>
      </c>
      <c r="J12" s="20">
        <v>43280</v>
      </c>
      <c r="K12" s="20" t="s">
        <v>121</v>
      </c>
      <c r="L12" s="21">
        <v>44581</v>
      </c>
      <c r="M12" s="2">
        <v>29</v>
      </c>
      <c r="N12" s="2" t="s">
        <v>28</v>
      </c>
      <c r="O12" s="19" t="s">
        <v>122</v>
      </c>
      <c r="P12" s="17"/>
      <c r="Q12" s="17" t="s">
        <v>123</v>
      </c>
      <c r="R12" s="22">
        <v>3125810780</v>
      </c>
      <c r="S12" s="22" t="s">
        <v>124</v>
      </c>
      <c r="T12" s="10" t="s">
        <v>125</v>
      </c>
      <c r="U12" s="11" t="s">
        <v>126</v>
      </c>
      <c r="V12" s="9" t="s">
        <v>58</v>
      </c>
      <c r="W12" s="9" t="s">
        <v>127</v>
      </c>
    </row>
    <row r="13" spans="1:23" s="34" customFormat="1" ht="15">
      <c r="A13" s="23">
        <v>10</v>
      </c>
      <c r="B13" s="24">
        <v>1</v>
      </c>
      <c r="C13" s="24">
        <v>1</v>
      </c>
      <c r="D13" s="24">
        <v>0</v>
      </c>
      <c r="E13" s="25" t="s">
        <v>128</v>
      </c>
      <c r="F13" s="23" t="s">
        <v>129</v>
      </c>
      <c r="G13" s="26" t="s">
        <v>130</v>
      </c>
      <c r="H13" s="27">
        <v>49504</v>
      </c>
      <c r="I13" s="24" t="s">
        <v>40</v>
      </c>
      <c r="J13" s="28">
        <v>44000</v>
      </c>
      <c r="K13" s="28" t="s">
        <v>131</v>
      </c>
      <c r="L13" s="29" t="s">
        <v>132</v>
      </c>
      <c r="M13" s="23" t="s">
        <v>133</v>
      </c>
      <c r="N13" s="23" t="s">
        <v>134</v>
      </c>
      <c r="O13" s="30" t="s">
        <v>135</v>
      </c>
      <c r="P13" s="31"/>
      <c r="Q13" s="31" t="s">
        <v>136</v>
      </c>
      <c r="R13" s="25">
        <v>3125740900</v>
      </c>
      <c r="S13" s="24" t="s">
        <v>137</v>
      </c>
      <c r="T13" s="32" t="s">
        <v>92</v>
      </c>
      <c r="U13" s="33" t="s">
        <v>92</v>
      </c>
      <c r="V13" s="23" t="s">
        <v>92</v>
      </c>
      <c r="W13" s="23" t="s">
        <v>92</v>
      </c>
    </row>
    <row r="14" spans="1:23" s="12" customFormat="1" ht="30">
      <c r="A14" s="2">
        <v>11</v>
      </c>
      <c r="B14" s="2">
        <v>1</v>
      </c>
      <c r="C14" s="2">
        <v>1</v>
      </c>
      <c r="D14" s="2">
        <v>0</v>
      </c>
      <c r="E14" s="3" t="s">
        <v>138</v>
      </c>
      <c r="F14" s="4" t="s">
        <v>139</v>
      </c>
      <c r="G14" s="4" t="s">
        <v>140</v>
      </c>
      <c r="H14" s="5">
        <v>31574</v>
      </c>
      <c r="I14" s="2" t="s">
        <v>40</v>
      </c>
      <c r="J14" s="6">
        <v>40071</v>
      </c>
      <c r="K14" s="6" t="s">
        <v>52</v>
      </c>
      <c r="L14" s="6">
        <v>41687</v>
      </c>
      <c r="M14" s="2">
        <v>192</v>
      </c>
      <c r="N14" s="2" t="s">
        <v>141</v>
      </c>
      <c r="O14" s="8" t="s">
        <v>142</v>
      </c>
      <c r="P14" s="9" t="s">
        <v>29</v>
      </c>
      <c r="Q14" s="9" t="s">
        <v>143</v>
      </c>
      <c r="R14" s="9" t="s">
        <v>144</v>
      </c>
      <c r="S14" s="3" t="s">
        <v>145</v>
      </c>
      <c r="T14" s="10" t="s">
        <v>67</v>
      </c>
      <c r="U14" s="11" t="s">
        <v>146</v>
      </c>
      <c r="V14" s="9" t="s">
        <v>58</v>
      </c>
      <c r="W14" s="9" t="s">
        <v>127</v>
      </c>
    </row>
    <row r="15" spans="1:23" s="200" customFormat="1" ht="15">
      <c r="A15" s="259">
        <v>12</v>
      </c>
      <c r="B15" s="2"/>
      <c r="C15" s="2"/>
      <c r="D15" s="2"/>
      <c r="E15" s="258" t="s">
        <v>147</v>
      </c>
      <c r="F15" s="260" t="s">
        <v>148</v>
      </c>
      <c r="G15" s="261" t="s">
        <v>149</v>
      </c>
      <c r="H15" s="5"/>
      <c r="I15" s="2"/>
      <c r="J15" s="6"/>
      <c r="K15" s="6"/>
      <c r="L15" s="6"/>
      <c r="M15" s="2"/>
      <c r="N15" s="2"/>
      <c r="O15" s="8"/>
      <c r="P15" s="9"/>
      <c r="Q15" s="262" t="s">
        <v>150</v>
      </c>
      <c r="R15" s="258" t="s">
        <v>151</v>
      </c>
      <c r="S15" s="258" t="s">
        <v>152</v>
      </c>
      <c r="T15" s="197" t="s">
        <v>125</v>
      </c>
      <c r="U15" s="198" t="s">
        <v>153</v>
      </c>
      <c r="V15" s="199" t="s">
        <v>58</v>
      </c>
      <c r="W15" s="199" t="s">
        <v>154</v>
      </c>
    </row>
    <row r="16" spans="1:23" s="12" customFormat="1" ht="24" customHeight="1">
      <c r="A16" s="221"/>
      <c r="B16" s="2">
        <v>1</v>
      </c>
      <c r="C16" s="2">
        <v>1</v>
      </c>
      <c r="D16" s="2">
        <v>0</v>
      </c>
      <c r="E16" s="255"/>
      <c r="F16" s="227"/>
      <c r="G16" s="240"/>
      <c r="H16" s="36">
        <v>26162</v>
      </c>
      <c r="I16" s="2" t="s">
        <v>40</v>
      </c>
      <c r="J16" s="6">
        <v>40925</v>
      </c>
      <c r="K16" s="6" t="s">
        <v>27</v>
      </c>
      <c r="L16" s="6" t="s">
        <v>155</v>
      </c>
      <c r="M16" s="2">
        <v>284</v>
      </c>
      <c r="N16" s="2" t="s">
        <v>156</v>
      </c>
      <c r="O16" s="37">
        <v>81380527.969999999</v>
      </c>
      <c r="P16" s="17"/>
      <c r="Q16" s="230"/>
      <c r="R16" s="255"/>
      <c r="S16" s="255"/>
      <c r="T16" s="10" t="s">
        <v>157</v>
      </c>
      <c r="U16" s="11" t="s">
        <v>158</v>
      </c>
      <c r="V16" s="9" t="s">
        <v>58</v>
      </c>
      <c r="W16" s="9" t="s">
        <v>154</v>
      </c>
    </row>
    <row r="17" spans="1:23" s="12" customFormat="1" ht="24" customHeight="1">
      <c r="A17" s="219">
        <v>13</v>
      </c>
      <c r="B17" s="2"/>
      <c r="C17" s="2"/>
      <c r="D17" s="2"/>
      <c r="E17" s="222" t="s">
        <v>159</v>
      </c>
      <c r="F17" s="222" t="s">
        <v>160</v>
      </c>
      <c r="G17" s="239" t="s">
        <v>161</v>
      </c>
      <c r="H17" s="36"/>
      <c r="I17" s="2"/>
      <c r="J17" s="6"/>
      <c r="K17" s="6"/>
      <c r="L17" s="6"/>
      <c r="M17" s="2"/>
      <c r="N17" s="2"/>
      <c r="O17" s="37"/>
      <c r="P17" s="17"/>
      <c r="Q17" s="228" t="s">
        <v>162</v>
      </c>
      <c r="R17" s="222">
        <v>3205575331</v>
      </c>
      <c r="S17" s="222" t="s">
        <v>163</v>
      </c>
      <c r="T17" s="10" t="s">
        <v>164</v>
      </c>
      <c r="U17" s="11" t="s">
        <v>165</v>
      </c>
      <c r="V17" s="9" t="s">
        <v>69</v>
      </c>
      <c r="W17" s="9" t="s">
        <v>166</v>
      </c>
    </row>
    <row r="18" spans="1:23" s="12" customFormat="1" ht="22.5" customHeight="1">
      <c r="A18" s="221"/>
      <c r="B18" s="2">
        <v>1</v>
      </c>
      <c r="C18" s="2">
        <v>1</v>
      </c>
      <c r="D18" s="2">
        <v>0</v>
      </c>
      <c r="E18" s="224"/>
      <c r="F18" s="224"/>
      <c r="G18" s="240"/>
      <c r="H18" s="36">
        <v>26206</v>
      </c>
      <c r="I18" s="2" t="s">
        <v>40</v>
      </c>
      <c r="J18" s="39">
        <v>35524</v>
      </c>
      <c r="K18" s="6" t="s">
        <v>27</v>
      </c>
      <c r="L18" s="40">
        <v>41712</v>
      </c>
      <c r="M18" s="2" t="s">
        <v>167</v>
      </c>
      <c r="N18" s="2" t="s">
        <v>76</v>
      </c>
      <c r="O18" s="19" t="s">
        <v>168</v>
      </c>
      <c r="P18" s="17"/>
      <c r="Q18" s="230"/>
      <c r="R18" s="224"/>
      <c r="S18" s="224"/>
      <c r="T18" s="10" t="s">
        <v>169</v>
      </c>
      <c r="U18" s="11" t="s">
        <v>170</v>
      </c>
      <c r="V18" s="9" t="s">
        <v>69</v>
      </c>
      <c r="W18" s="9" t="s">
        <v>166</v>
      </c>
    </row>
    <row r="19" spans="1:23" s="12" customFormat="1" ht="22.5" customHeight="1">
      <c r="A19" s="219">
        <v>14</v>
      </c>
      <c r="B19" s="2"/>
      <c r="C19" s="2"/>
      <c r="D19" s="2"/>
      <c r="E19" s="222" t="s">
        <v>171</v>
      </c>
      <c r="F19" s="256" t="s">
        <v>172</v>
      </c>
      <c r="G19" s="239" t="s">
        <v>173</v>
      </c>
      <c r="H19" s="36"/>
      <c r="I19" s="2"/>
      <c r="J19" s="39"/>
      <c r="K19" s="6"/>
      <c r="L19" s="40"/>
      <c r="M19" s="2"/>
      <c r="N19" s="2"/>
      <c r="O19" s="19"/>
      <c r="P19" s="17"/>
      <c r="Q19" s="228" t="s">
        <v>174</v>
      </c>
      <c r="R19" s="222">
        <v>3205575331</v>
      </c>
      <c r="S19" s="222" t="s">
        <v>175</v>
      </c>
      <c r="T19" s="10" t="s">
        <v>164</v>
      </c>
      <c r="U19" s="11" t="s">
        <v>176</v>
      </c>
      <c r="V19" s="9" t="s">
        <v>58</v>
      </c>
      <c r="W19" s="9" t="s">
        <v>177</v>
      </c>
    </row>
    <row r="20" spans="1:23" s="42" customFormat="1" ht="31.5" customHeight="1">
      <c r="A20" s="221"/>
      <c r="B20" s="2">
        <v>1</v>
      </c>
      <c r="C20" s="2">
        <v>1</v>
      </c>
      <c r="D20" s="2">
        <v>0</v>
      </c>
      <c r="E20" s="224"/>
      <c r="F20" s="257"/>
      <c r="G20" s="240"/>
      <c r="H20" s="36">
        <v>39072</v>
      </c>
      <c r="I20" s="2" t="s">
        <v>40</v>
      </c>
      <c r="J20" s="39">
        <v>39990</v>
      </c>
      <c r="K20" s="6" t="s">
        <v>27</v>
      </c>
      <c r="L20" s="39">
        <v>43756</v>
      </c>
      <c r="M20" s="2" t="s">
        <v>167</v>
      </c>
      <c r="N20" s="41" t="s">
        <v>178</v>
      </c>
      <c r="O20" s="19" t="s">
        <v>168</v>
      </c>
      <c r="P20" s="17"/>
      <c r="Q20" s="230"/>
      <c r="R20" s="224"/>
      <c r="S20" s="224"/>
      <c r="T20" s="10" t="s">
        <v>33</v>
      </c>
      <c r="U20" s="11" t="s">
        <v>179</v>
      </c>
      <c r="V20" s="9" t="s">
        <v>180</v>
      </c>
      <c r="W20" s="9" t="s">
        <v>177</v>
      </c>
    </row>
    <row r="21" spans="1:23" s="42" customFormat="1" ht="31.5" customHeight="1">
      <c r="A21" s="219">
        <v>15</v>
      </c>
      <c r="B21" s="2"/>
      <c r="C21" s="2"/>
      <c r="D21" s="2"/>
      <c r="E21" s="38"/>
      <c r="F21" s="256" t="s">
        <v>181</v>
      </c>
      <c r="G21" s="239" t="s">
        <v>182</v>
      </c>
      <c r="H21" s="36"/>
      <c r="I21" s="2"/>
      <c r="J21" s="39"/>
      <c r="K21" s="6"/>
      <c r="L21" s="39"/>
      <c r="M21" s="2"/>
      <c r="N21" s="41"/>
      <c r="O21" s="19"/>
      <c r="P21" s="17"/>
      <c r="Q21" s="228" t="s">
        <v>183</v>
      </c>
      <c r="R21" s="254">
        <v>3134856728</v>
      </c>
      <c r="S21" s="254" t="s">
        <v>184</v>
      </c>
      <c r="T21" s="10" t="s">
        <v>185</v>
      </c>
      <c r="U21" s="11" t="s">
        <v>186</v>
      </c>
      <c r="V21" s="9" t="s">
        <v>58</v>
      </c>
      <c r="W21" s="9" t="s">
        <v>177</v>
      </c>
    </row>
    <row r="22" spans="1:23" s="12" customFormat="1" ht="35.25" customHeight="1">
      <c r="A22" s="221"/>
      <c r="B22" s="2">
        <v>1</v>
      </c>
      <c r="C22" s="2">
        <v>1</v>
      </c>
      <c r="D22" s="2">
        <v>0</v>
      </c>
      <c r="E22" s="43" t="s">
        <v>187</v>
      </c>
      <c r="F22" s="257"/>
      <c r="G22" s="240"/>
      <c r="H22" s="36">
        <v>50863</v>
      </c>
      <c r="I22" s="2" t="s">
        <v>40</v>
      </c>
      <c r="J22" s="6">
        <v>44124</v>
      </c>
      <c r="K22" s="6" t="s">
        <v>121</v>
      </c>
      <c r="L22" s="6">
        <v>44581</v>
      </c>
      <c r="M22" s="2">
        <v>63</v>
      </c>
      <c r="N22" s="2" t="s">
        <v>178</v>
      </c>
      <c r="O22" s="19">
        <v>81380527.969999999</v>
      </c>
      <c r="P22" s="17"/>
      <c r="Q22" s="230"/>
      <c r="R22" s="255"/>
      <c r="S22" s="255"/>
      <c r="T22" s="10" t="s">
        <v>188</v>
      </c>
      <c r="U22" s="44" t="s">
        <v>189</v>
      </c>
      <c r="V22" s="9" t="s">
        <v>180</v>
      </c>
      <c r="W22" s="9" t="s">
        <v>177</v>
      </c>
    </row>
    <row r="23" spans="1:23" s="12" customFormat="1" ht="35.25" customHeight="1">
      <c r="A23" s="219">
        <v>16</v>
      </c>
      <c r="B23" s="2"/>
      <c r="C23" s="2"/>
      <c r="D23" s="2"/>
      <c r="E23" s="254" t="s">
        <v>190</v>
      </c>
      <c r="F23" s="225" t="s">
        <v>191</v>
      </c>
      <c r="G23" s="239" t="s">
        <v>192</v>
      </c>
      <c r="H23" s="36"/>
      <c r="I23" s="2"/>
      <c r="J23" s="6"/>
      <c r="K23" s="6"/>
      <c r="L23" s="6"/>
      <c r="M23" s="2"/>
      <c r="N23" s="2"/>
      <c r="O23" s="19"/>
      <c r="P23" s="17"/>
      <c r="Q23" s="228" t="s">
        <v>193</v>
      </c>
      <c r="R23" s="237" t="s">
        <v>194</v>
      </c>
      <c r="S23" s="237" t="s">
        <v>195</v>
      </c>
      <c r="T23" s="10" t="s">
        <v>196</v>
      </c>
      <c r="U23" s="11" t="s">
        <v>197</v>
      </c>
      <c r="V23" s="9" t="s">
        <v>198</v>
      </c>
      <c r="W23" s="9" t="s">
        <v>199</v>
      </c>
    </row>
    <row r="24" spans="1:23" s="12" customFormat="1" ht="45.75" customHeight="1">
      <c r="A24" s="221"/>
      <c r="B24" s="2">
        <v>1</v>
      </c>
      <c r="C24" s="2">
        <v>1</v>
      </c>
      <c r="D24" s="2">
        <v>0</v>
      </c>
      <c r="E24" s="255"/>
      <c r="F24" s="227"/>
      <c r="G24" s="240"/>
      <c r="H24" s="36">
        <v>37456</v>
      </c>
      <c r="I24" s="2" t="s">
        <v>40</v>
      </c>
      <c r="J24" s="6">
        <v>42236</v>
      </c>
      <c r="K24" s="6" t="s">
        <v>27</v>
      </c>
      <c r="L24" s="6">
        <v>43756</v>
      </c>
      <c r="M24" s="2">
        <v>20</v>
      </c>
      <c r="N24" s="2" t="s">
        <v>200</v>
      </c>
      <c r="O24" s="19">
        <v>48713861.969999999</v>
      </c>
      <c r="P24" s="17"/>
      <c r="Q24" s="230"/>
      <c r="R24" s="238"/>
      <c r="S24" s="238"/>
      <c r="T24" s="10" t="s">
        <v>201</v>
      </c>
      <c r="U24" s="11" t="s">
        <v>202</v>
      </c>
      <c r="V24" s="9" t="s">
        <v>198</v>
      </c>
      <c r="W24" s="9" t="s">
        <v>199</v>
      </c>
    </row>
    <row r="25" spans="1:23" s="12" customFormat="1" ht="21" customHeight="1">
      <c r="A25" s="219">
        <v>17</v>
      </c>
      <c r="B25" s="2"/>
      <c r="C25" s="2"/>
      <c r="D25" s="2"/>
      <c r="E25" s="237" t="s">
        <v>203</v>
      </c>
      <c r="F25" s="225" t="s">
        <v>204</v>
      </c>
      <c r="G25" s="239" t="s">
        <v>205</v>
      </c>
      <c r="H25" s="36"/>
      <c r="I25" s="2"/>
      <c r="J25" s="6"/>
      <c r="K25" s="6"/>
      <c r="L25" s="6"/>
      <c r="M25" s="2"/>
      <c r="N25" s="2"/>
      <c r="O25" s="19"/>
      <c r="P25" s="17"/>
      <c r="Q25" s="228" t="s">
        <v>206</v>
      </c>
      <c r="R25" s="237">
        <v>3202703304</v>
      </c>
      <c r="S25" s="219" t="s">
        <v>207</v>
      </c>
      <c r="T25" s="10" t="s">
        <v>196</v>
      </c>
      <c r="U25" s="11" t="s">
        <v>208</v>
      </c>
      <c r="V25" s="9" t="s">
        <v>69</v>
      </c>
      <c r="W25" s="9" t="s">
        <v>209</v>
      </c>
    </row>
    <row r="26" spans="1:23" s="12" customFormat="1" ht="27" customHeight="1">
      <c r="A26" s="221"/>
      <c r="B26" s="2">
        <v>1</v>
      </c>
      <c r="C26" s="2">
        <v>1</v>
      </c>
      <c r="D26" s="2">
        <v>0</v>
      </c>
      <c r="E26" s="238"/>
      <c r="F26" s="227"/>
      <c r="G26" s="240"/>
      <c r="H26" s="36">
        <v>51446</v>
      </c>
      <c r="I26" s="2" t="s">
        <v>40</v>
      </c>
      <c r="J26" s="6">
        <v>44145</v>
      </c>
      <c r="K26" s="6" t="s">
        <v>121</v>
      </c>
      <c r="L26" s="6">
        <v>44581</v>
      </c>
      <c r="M26" s="2">
        <v>57</v>
      </c>
      <c r="N26" s="2" t="s">
        <v>63</v>
      </c>
      <c r="O26" s="19">
        <v>48713861.969999999</v>
      </c>
      <c r="P26" s="17"/>
      <c r="Q26" s="230"/>
      <c r="R26" s="238"/>
      <c r="S26" s="221"/>
      <c r="T26" s="10" t="s">
        <v>210</v>
      </c>
      <c r="U26" s="11" t="s">
        <v>211</v>
      </c>
      <c r="V26" s="9" t="s">
        <v>69</v>
      </c>
      <c r="W26" s="9" t="s">
        <v>209</v>
      </c>
    </row>
    <row r="27" spans="1:23" s="12" customFormat="1" ht="27" customHeight="1">
      <c r="A27" s="225">
        <v>18</v>
      </c>
      <c r="B27" s="2"/>
      <c r="C27" s="2"/>
      <c r="D27" s="2"/>
      <c r="E27" s="254" t="s">
        <v>212</v>
      </c>
      <c r="F27" s="245" t="s">
        <v>213</v>
      </c>
      <c r="G27" s="239" t="s">
        <v>214</v>
      </c>
      <c r="H27" s="36"/>
      <c r="I27" s="2"/>
      <c r="J27" s="6"/>
      <c r="K27" s="6"/>
      <c r="L27" s="6"/>
      <c r="M27" s="2"/>
      <c r="N27" s="2"/>
      <c r="O27" s="19"/>
      <c r="P27" s="17"/>
      <c r="Q27" s="228" t="s">
        <v>215</v>
      </c>
      <c r="R27" s="254">
        <v>3102491667</v>
      </c>
      <c r="S27" s="254" t="s">
        <v>216</v>
      </c>
      <c r="T27" s="10" t="s">
        <v>217</v>
      </c>
      <c r="U27" s="11" t="s">
        <v>218</v>
      </c>
      <c r="V27" s="9" t="s">
        <v>198</v>
      </c>
      <c r="W27" s="9" t="s">
        <v>219</v>
      </c>
    </row>
    <row r="28" spans="1:23" s="12" customFormat="1" ht="35.25" customHeight="1">
      <c r="A28" s="227"/>
      <c r="B28" s="2">
        <v>1</v>
      </c>
      <c r="C28" s="2">
        <v>1</v>
      </c>
      <c r="D28" s="2">
        <v>0</v>
      </c>
      <c r="E28" s="255"/>
      <c r="F28" s="246"/>
      <c r="G28" s="240"/>
      <c r="H28" s="36">
        <v>50204</v>
      </c>
      <c r="I28" s="2" t="s">
        <v>40</v>
      </c>
      <c r="J28" s="6">
        <v>44088</v>
      </c>
      <c r="K28" s="6" t="s">
        <v>220</v>
      </c>
      <c r="L28" s="6">
        <v>44714</v>
      </c>
      <c r="M28" s="2">
        <v>122</v>
      </c>
      <c r="N28" s="2" t="s">
        <v>76</v>
      </c>
      <c r="O28" s="19" t="s">
        <v>100</v>
      </c>
      <c r="P28" s="17"/>
      <c r="Q28" s="230"/>
      <c r="R28" s="255"/>
      <c r="S28" s="255"/>
      <c r="T28" s="10" t="s">
        <v>221</v>
      </c>
      <c r="U28" s="11" t="s">
        <v>222</v>
      </c>
      <c r="V28" s="9" t="s">
        <v>198</v>
      </c>
      <c r="W28" s="9" t="s">
        <v>219</v>
      </c>
    </row>
    <row r="29" spans="1:23" s="12" customFormat="1" ht="28.5">
      <c r="A29" s="2">
        <v>19</v>
      </c>
      <c r="B29" s="2">
        <v>1</v>
      </c>
      <c r="C29" s="2">
        <v>1</v>
      </c>
      <c r="D29" s="2">
        <v>0</v>
      </c>
      <c r="E29" s="22" t="s">
        <v>223</v>
      </c>
      <c r="F29" s="9" t="s">
        <v>224</v>
      </c>
      <c r="G29" s="4" t="s">
        <v>225</v>
      </c>
      <c r="H29" s="36">
        <v>49844</v>
      </c>
      <c r="I29" s="2" t="s">
        <v>40</v>
      </c>
      <c r="J29" s="6">
        <v>44012</v>
      </c>
      <c r="K29" s="6" t="s">
        <v>121</v>
      </c>
      <c r="L29" s="6">
        <v>44581</v>
      </c>
      <c r="M29" s="2">
        <v>52</v>
      </c>
      <c r="N29" s="2" t="s">
        <v>226</v>
      </c>
      <c r="O29" s="19">
        <v>81380527.969999999</v>
      </c>
      <c r="P29" s="17"/>
      <c r="Q29" s="17" t="s">
        <v>227</v>
      </c>
      <c r="R29" s="22">
        <v>3115674952</v>
      </c>
      <c r="S29" s="22" t="s">
        <v>228</v>
      </c>
      <c r="T29" s="10" t="s">
        <v>229</v>
      </c>
      <c r="U29" s="11" t="s">
        <v>230</v>
      </c>
      <c r="V29" s="9" t="s">
        <v>198</v>
      </c>
      <c r="W29" s="9" t="s">
        <v>231</v>
      </c>
    </row>
    <row r="30" spans="1:23" s="12" customFormat="1" ht="42" customHeight="1">
      <c r="A30" s="2">
        <v>20</v>
      </c>
      <c r="B30" s="2">
        <v>1</v>
      </c>
      <c r="C30" s="2">
        <v>1</v>
      </c>
      <c r="D30" s="2">
        <v>0</v>
      </c>
      <c r="E30" s="22" t="s">
        <v>232</v>
      </c>
      <c r="F30" s="45" t="s">
        <v>233</v>
      </c>
      <c r="G30" s="4" t="s">
        <v>234</v>
      </c>
      <c r="H30" s="36">
        <v>37430</v>
      </c>
      <c r="I30" s="2" t="s">
        <v>40</v>
      </c>
      <c r="J30" s="20">
        <v>42263</v>
      </c>
      <c r="K30" s="6" t="s">
        <v>27</v>
      </c>
      <c r="L30" s="6">
        <v>43756</v>
      </c>
      <c r="M30" s="2">
        <v>271</v>
      </c>
      <c r="N30" s="2" t="s">
        <v>200</v>
      </c>
      <c r="O30" s="19">
        <v>48713861.969999999</v>
      </c>
      <c r="P30" s="17"/>
      <c r="Q30" s="17" t="s">
        <v>235</v>
      </c>
      <c r="R30" s="22" t="s">
        <v>236</v>
      </c>
      <c r="S30" s="22" t="s">
        <v>152</v>
      </c>
      <c r="T30" s="10" t="s">
        <v>237</v>
      </c>
      <c r="U30" s="11" t="s">
        <v>238</v>
      </c>
      <c r="V30" s="9" t="s">
        <v>69</v>
      </c>
      <c r="W30" s="9" t="s">
        <v>239</v>
      </c>
    </row>
    <row r="31" spans="1:23" s="12" customFormat="1" ht="29.25" customHeight="1">
      <c r="A31" s="219">
        <v>21</v>
      </c>
      <c r="B31" s="2"/>
      <c r="C31" s="2"/>
      <c r="D31" s="2"/>
      <c r="E31" s="237" t="s">
        <v>240</v>
      </c>
      <c r="F31" s="225" t="s">
        <v>241</v>
      </c>
      <c r="G31" s="239" t="s">
        <v>242</v>
      </c>
      <c r="H31" s="36"/>
      <c r="I31" s="2"/>
      <c r="J31" s="20"/>
      <c r="K31" s="6"/>
      <c r="L31" s="6"/>
      <c r="M31" s="2"/>
      <c r="N31" s="2"/>
      <c r="O31" s="19"/>
      <c r="P31" s="17"/>
      <c r="Q31" s="228" t="s">
        <v>243</v>
      </c>
      <c r="R31" s="237">
        <v>3209138598</v>
      </c>
      <c r="S31" s="237" t="s">
        <v>244</v>
      </c>
      <c r="T31" s="10" t="s">
        <v>245</v>
      </c>
      <c r="U31" s="11" t="s">
        <v>246</v>
      </c>
      <c r="V31" s="9" t="s">
        <v>69</v>
      </c>
      <c r="W31" s="9" t="s">
        <v>247</v>
      </c>
    </row>
    <row r="32" spans="1:23" s="12" customFormat="1" ht="32.25" customHeight="1">
      <c r="A32" s="221"/>
      <c r="B32" s="2">
        <v>1</v>
      </c>
      <c r="C32" s="2">
        <v>1</v>
      </c>
      <c r="D32" s="2">
        <v>0</v>
      </c>
      <c r="E32" s="238"/>
      <c r="F32" s="227"/>
      <c r="G32" s="240"/>
      <c r="H32" s="36">
        <v>50363</v>
      </c>
      <c r="I32" s="2" t="s">
        <v>40</v>
      </c>
      <c r="J32" s="6">
        <v>44097</v>
      </c>
      <c r="K32" s="6" t="s">
        <v>220</v>
      </c>
      <c r="L32" s="6">
        <v>44714</v>
      </c>
      <c r="M32" s="2">
        <v>70</v>
      </c>
      <c r="N32" s="2" t="s">
        <v>248</v>
      </c>
      <c r="O32" s="19">
        <v>216380527.97</v>
      </c>
      <c r="P32" s="17"/>
      <c r="Q32" s="230"/>
      <c r="R32" s="238"/>
      <c r="S32" s="238"/>
      <c r="T32" s="10" t="s">
        <v>45</v>
      </c>
      <c r="U32" s="11" t="s">
        <v>249</v>
      </c>
      <c r="V32" s="9" t="s">
        <v>69</v>
      </c>
      <c r="W32" s="9" t="s">
        <v>247</v>
      </c>
    </row>
    <row r="33" spans="1:23" s="12" customFormat="1" ht="15">
      <c r="A33" s="2">
        <v>22</v>
      </c>
      <c r="B33" s="2">
        <v>1</v>
      </c>
      <c r="C33" s="2">
        <v>1</v>
      </c>
      <c r="D33" s="2">
        <v>0</v>
      </c>
      <c r="E33" s="7" t="s">
        <v>250</v>
      </c>
      <c r="F33" s="45" t="s">
        <v>251</v>
      </c>
      <c r="G33" s="4" t="s">
        <v>252</v>
      </c>
      <c r="H33" s="46">
        <v>37395</v>
      </c>
      <c r="I33" s="2" t="s">
        <v>40</v>
      </c>
      <c r="J33" s="20">
        <v>42793</v>
      </c>
      <c r="K33" s="6" t="s">
        <v>27</v>
      </c>
      <c r="L33" s="21">
        <v>43756</v>
      </c>
      <c r="M33" s="2"/>
      <c r="N33" s="2" t="s">
        <v>253</v>
      </c>
      <c r="O33" s="19" t="s">
        <v>100</v>
      </c>
      <c r="P33" s="17"/>
      <c r="Q33" s="17" t="s">
        <v>254</v>
      </c>
      <c r="R33" s="7">
        <v>3212041470</v>
      </c>
      <c r="S33" s="41" t="s">
        <v>255</v>
      </c>
      <c r="T33" s="10" t="s">
        <v>104</v>
      </c>
      <c r="U33" s="11" t="s">
        <v>256</v>
      </c>
      <c r="V33" s="9" t="s">
        <v>58</v>
      </c>
      <c r="W33" s="9" t="s">
        <v>257</v>
      </c>
    </row>
    <row r="34" spans="1:23" s="12" customFormat="1" ht="35.25" customHeight="1">
      <c r="A34" s="2">
        <v>23</v>
      </c>
      <c r="B34" s="2">
        <v>1</v>
      </c>
      <c r="C34" s="2">
        <v>1</v>
      </c>
      <c r="D34" s="2">
        <v>0</v>
      </c>
      <c r="E34" s="2" t="s">
        <v>258</v>
      </c>
      <c r="F34" s="9" t="s">
        <v>259</v>
      </c>
      <c r="G34" s="4" t="s">
        <v>260</v>
      </c>
      <c r="H34" s="36">
        <v>31294</v>
      </c>
      <c r="I34" s="2" t="s">
        <v>40</v>
      </c>
      <c r="J34" s="16">
        <v>39693</v>
      </c>
      <c r="K34" s="6" t="s">
        <v>52</v>
      </c>
      <c r="L34" s="16">
        <v>41712</v>
      </c>
      <c r="M34" s="9">
        <v>119</v>
      </c>
      <c r="N34" s="9" t="s">
        <v>261</v>
      </c>
      <c r="O34" s="19">
        <v>48713861.969999999</v>
      </c>
      <c r="P34" s="17"/>
      <c r="Q34" s="17" t="s">
        <v>262</v>
      </c>
      <c r="R34" s="2" t="s">
        <v>263</v>
      </c>
      <c r="S34" s="22" t="s">
        <v>264</v>
      </c>
      <c r="T34" s="10" t="s">
        <v>265</v>
      </c>
      <c r="U34" s="11" t="s">
        <v>266</v>
      </c>
      <c r="V34" s="9" t="s">
        <v>58</v>
      </c>
      <c r="W34" s="9" t="s">
        <v>267</v>
      </c>
    </row>
    <row r="35" spans="1:23" s="12" customFormat="1" ht="28.5">
      <c r="A35" s="2">
        <v>24</v>
      </c>
      <c r="B35" s="2">
        <v>1</v>
      </c>
      <c r="C35" s="2">
        <v>1</v>
      </c>
      <c r="D35" s="2">
        <v>0</v>
      </c>
      <c r="E35" s="7" t="s">
        <v>268</v>
      </c>
      <c r="F35" s="45" t="s">
        <v>269</v>
      </c>
      <c r="G35" s="4" t="s">
        <v>270</v>
      </c>
      <c r="H35" s="36">
        <v>37427</v>
      </c>
      <c r="I35" s="2" t="s">
        <v>40</v>
      </c>
      <c r="J35" s="20">
        <v>39595</v>
      </c>
      <c r="K35" s="6" t="s">
        <v>52</v>
      </c>
      <c r="L35" s="21">
        <v>41687</v>
      </c>
      <c r="M35" s="2"/>
      <c r="N35" s="7" t="s">
        <v>253</v>
      </c>
      <c r="O35" s="19">
        <v>48713861.969999999</v>
      </c>
      <c r="P35" s="17"/>
      <c r="Q35" s="17" t="s">
        <v>271</v>
      </c>
      <c r="R35" s="41" t="s">
        <v>272</v>
      </c>
      <c r="S35" s="41" t="s">
        <v>273</v>
      </c>
      <c r="T35" s="10" t="s">
        <v>274</v>
      </c>
      <c r="U35" s="11" t="s">
        <v>275</v>
      </c>
      <c r="V35" s="9" t="s">
        <v>58</v>
      </c>
      <c r="W35" s="9" t="s">
        <v>82</v>
      </c>
    </row>
    <row r="36" spans="1:23" s="12" customFormat="1" ht="42.75">
      <c r="A36" s="9">
        <v>25</v>
      </c>
      <c r="B36" s="2">
        <v>1</v>
      </c>
      <c r="C36" s="2">
        <v>1</v>
      </c>
      <c r="D36" s="2">
        <v>0</v>
      </c>
      <c r="E36" s="22" t="s">
        <v>276</v>
      </c>
      <c r="F36" s="9" t="s">
        <v>277</v>
      </c>
      <c r="G36" s="9" t="s">
        <v>278</v>
      </c>
      <c r="H36" s="36">
        <v>50427</v>
      </c>
      <c r="I36" s="2" t="s">
        <v>40</v>
      </c>
      <c r="J36" s="6">
        <v>44099</v>
      </c>
      <c r="K36" s="20" t="s">
        <v>121</v>
      </c>
      <c r="L36" s="6">
        <v>44581</v>
      </c>
      <c r="M36" s="2">
        <v>42</v>
      </c>
      <c r="N36" s="2" t="s">
        <v>253</v>
      </c>
      <c r="O36" s="19">
        <v>48713861.969999999</v>
      </c>
      <c r="P36" s="17"/>
      <c r="Q36" s="47" t="s">
        <v>279</v>
      </c>
      <c r="R36" s="22">
        <v>3003878005</v>
      </c>
      <c r="S36" s="22" t="s">
        <v>280</v>
      </c>
      <c r="T36" s="10" t="s">
        <v>281</v>
      </c>
      <c r="U36" s="11" t="s">
        <v>282</v>
      </c>
      <c r="V36" s="9" t="s">
        <v>283</v>
      </c>
      <c r="W36" s="9" t="s">
        <v>284</v>
      </c>
    </row>
    <row r="37" spans="1:23" s="12" customFormat="1">
      <c r="A37" s="219">
        <v>26</v>
      </c>
      <c r="B37" s="2"/>
      <c r="C37" s="2"/>
      <c r="D37" s="2"/>
      <c r="E37" s="237" t="s">
        <v>285</v>
      </c>
      <c r="F37" s="225" t="s">
        <v>286</v>
      </c>
      <c r="G37" s="239" t="s">
        <v>287</v>
      </c>
      <c r="H37" s="36"/>
      <c r="I37" s="2"/>
      <c r="J37" s="6"/>
      <c r="K37" s="20"/>
      <c r="L37" s="6"/>
      <c r="M37" s="2"/>
      <c r="N37" s="2"/>
      <c r="O37" s="19"/>
      <c r="P37" s="17"/>
      <c r="Q37" s="228" t="s">
        <v>288</v>
      </c>
      <c r="R37" s="237" t="s">
        <v>289</v>
      </c>
      <c r="S37" s="237" t="s">
        <v>290</v>
      </c>
      <c r="T37" s="10" t="s">
        <v>291</v>
      </c>
      <c r="U37" s="48" t="s">
        <v>292</v>
      </c>
      <c r="V37" s="35" t="s">
        <v>69</v>
      </c>
      <c r="W37" s="35" t="s">
        <v>199</v>
      </c>
    </row>
    <row r="38" spans="1:23" s="12" customFormat="1" ht="28.5" customHeight="1">
      <c r="A38" s="221"/>
      <c r="B38" s="2">
        <v>1</v>
      </c>
      <c r="C38" s="2">
        <v>1</v>
      </c>
      <c r="D38" s="2">
        <v>0</v>
      </c>
      <c r="E38" s="238"/>
      <c r="F38" s="227"/>
      <c r="G38" s="240"/>
      <c r="H38" s="36">
        <v>37373</v>
      </c>
      <c r="I38" s="2" t="s">
        <v>26</v>
      </c>
      <c r="J38" s="9" t="s">
        <v>293</v>
      </c>
      <c r="K38" s="9" t="s">
        <v>99</v>
      </c>
      <c r="L38" s="9" t="s">
        <v>294</v>
      </c>
      <c r="M38" s="2">
        <v>15</v>
      </c>
      <c r="N38" s="2" t="s">
        <v>28</v>
      </c>
      <c r="O38" s="19">
        <v>48713861.969999999</v>
      </c>
      <c r="P38" s="17"/>
      <c r="Q38" s="230"/>
      <c r="R38" s="238"/>
      <c r="S38" s="238"/>
      <c r="T38" s="10" t="s">
        <v>164</v>
      </c>
      <c r="U38" s="48" t="s">
        <v>295</v>
      </c>
      <c r="V38" s="35" t="s">
        <v>69</v>
      </c>
      <c r="W38" s="35" t="s">
        <v>199</v>
      </c>
    </row>
    <row r="39" spans="1:23" s="12" customFormat="1" ht="24" customHeight="1">
      <c r="A39" s="2">
        <v>27</v>
      </c>
      <c r="B39" s="2">
        <v>1</v>
      </c>
      <c r="C39" s="2">
        <v>1</v>
      </c>
      <c r="D39" s="2">
        <v>0</v>
      </c>
      <c r="E39" s="22" t="s">
        <v>296</v>
      </c>
      <c r="F39" s="9" t="s">
        <v>297</v>
      </c>
      <c r="G39" s="4" t="s">
        <v>298</v>
      </c>
      <c r="H39" s="36">
        <v>49310</v>
      </c>
      <c r="I39" s="2" t="s">
        <v>299</v>
      </c>
      <c r="J39" s="20">
        <v>44019</v>
      </c>
      <c r="K39" s="20" t="s">
        <v>121</v>
      </c>
      <c r="L39" s="9" t="s">
        <v>300</v>
      </c>
      <c r="M39" s="9">
        <v>39</v>
      </c>
      <c r="N39" s="9" t="s">
        <v>134</v>
      </c>
      <c r="O39" s="19">
        <v>48713861.969999999</v>
      </c>
      <c r="P39" s="17"/>
      <c r="Q39" s="17" t="s">
        <v>301</v>
      </c>
      <c r="R39" s="22">
        <v>3117107393</v>
      </c>
      <c r="S39" s="22" t="s">
        <v>302</v>
      </c>
      <c r="T39" s="10" t="s">
        <v>274</v>
      </c>
      <c r="U39" s="49" t="s">
        <v>303</v>
      </c>
      <c r="V39" s="10" t="s">
        <v>283</v>
      </c>
      <c r="W39" s="10" t="s">
        <v>304</v>
      </c>
    </row>
    <row r="40" spans="1:23" s="12" customFormat="1" ht="24" customHeight="1">
      <c r="A40" s="219">
        <v>28</v>
      </c>
      <c r="B40" s="2"/>
      <c r="C40" s="2"/>
      <c r="D40" s="2"/>
      <c r="E40" s="222" t="s">
        <v>305</v>
      </c>
      <c r="F40" s="222" t="s">
        <v>306</v>
      </c>
      <c r="G40" s="239" t="s">
        <v>307</v>
      </c>
      <c r="H40" s="36"/>
      <c r="I40" s="2"/>
      <c r="J40" s="20"/>
      <c r="K40" s="20"/>
      <c r="L40" s="9"/>
      <c r="M40" s="9"/>
      <c r="N40" s="9"/>
      <c r="O40" s="19"/>
      <c r="P40" s="17"/>
      <c r="Q40" s="228" t="s">
        <v>308</v>
      </c>
      <c r="R40" s="234" t="s">
        <v>309</v>
      </c>
      <c r="S40" s="234" t="s">
        <v>310</v>
      </c>
      <c r="T40" s="10" t="s">
        <v>311</v>
      </c>
      <c r="U40" s="50" t="s">
        <v>312</v>
      </c>
      <c r="V40" s="10" t="s">
        <v>69</v>
      </c>
      <c r="W40" s="10" t="s">
        <v>304</v>
      </c>
    </row>
    <row r="41" spans="1:23" s="12" customFormat="1" ht="29.25" customHeight="1">
      <c r="A41" s="221"/>
      <c r="B41" s="2">
        <v>1</v>
      </c>
      <c r="C41" s="2">
        <v>1</v>
      </c>
      <c r="D41" s="2">
        <v>0</v>
      </c>
      <c r="E41" s="224"/>
      <c r="F41" s="224"/>
      <c r="G41" s="240"/>
      <c r="H41" s="36">
        <v>36735</v>
      </c>
      <c r="I41" s="2" t="s">
        <v>40</v>
      </c>
      <c r="J41" s="20">
        <v>41453</v>
      </c>
      <c r="K41" s="20" t="s">
        <v>313</v>
      </c>
      <c r="L41" s="21">
        <v>41712</v>
      </c>
      <c r="M41" s="2"/>
      <c r="N41" s="7" t="s">
        <v>226</v>
      </c>
      <c r="O41" s="19">
        <v>48713861.969999999</v>
      </c>
      <c r="P41" s="17"/>
      <c r="Q41" s="230"/>
      <c r="R41" s="236"/>
      <c r="S41" s="236"/>
      <c r="T41" s="10" t="s">
        <v>314</v>
      </c>
      <c r="U41" s="50" t="s">
        <v>315</v>
      </c>
      <c r="V41" s="10" t="s">
        <v>69</v>
      </c>
      <c r="W41" s="10" t="s">
        <v>304</v>
      </c>
    </row>
    <row r="42" spans="1:23" s="12" customFormat="1" ht="51" customHeight="1">
      <c r="A42" s="2">
        <v>29</v>
      </c>
      <c r="B42" s="2">
        <v>1</v>
      </c>
      <c r="C42" s="2">
        <v>1</v>
      </c>
      <c r="D42" s="2">
        <v>0</v>
      </c>
      <c r="E42" s="22" t="s">
        <v>316</v>
      </c>
      <c r="F42" s="9" t="s">
        <v>317</v>
      </c>
      <c r="G42" s="9" t="s">
        <v>318</v>
      </c>
      <c r="H42" s="36">
        <v>41276</v>
      </c>
      <c r="I42" s="2" t="s">
        <v>40</v>
      </c>
      <c r="J42" s="20">
        <v>43202</v>
      </c>
      <c r="K42" s="20" t="s">
        <v>319</v>
      </c>
      <c r="L42" s="51">
        <v>44033</v>
      </c>
      <c r="M42" s="9">
        <v>58</v>
      </c>
      <c r="N42" s="9" t="s">
        <v>261</v>
      </c>
      <c r="O42" s="19">
        <v>101380527.97</v>
      </c>
      <c r="P42" s="17"/>
      <c r="Q42" s="47" t="s">
        <v>320</v>
      </c>
      <c r="R42" s="2" t="s">
        <v>321</v>
      </c>
      <c r="S42" s="22" t="s">
        <v>322</v>
      </c>
      <c r="T42" s="10" t="s">
        <v>274</v>
      </c>
      <c r="U42" s="52" t="s">
        <v>323</v>
      </c>
      <c r="V42" s="10" t="s">
        <v>69</v>
      </c>
      <c r="W42" s="9" t="s">
        <v>324</v>
      </c>
    </row>
    <row r="43" spans="1:23" s="12" customFormat="1" ht="51" customHeight="1">
      <c r="A43" s="219">
        <v>30</v>
      </c>
      <c r="B43" s="2"/>
      <c r="C43" s="2"/>
      <c r="D43" s="2"/>
      <c r="E43" s="216" t="s">
        <v>325</v>
      </c>
      <c r="F43" s="225" t="s">
        <v>326</v>
      </c>
      <c r="G43" s="225" t="s">
        <v>327</v>
      </c>
      <c r="H43" s="36"/>
      <c r="I43" s="2"/>
      <c r="J43" s="20"/>
      <c r="K43" s="20"/>
      <c r="L43" s="51"/>
      <c r="M43" s="9"/>
      <c r="N43" s="9"/>
      <c r="O43" s="19"/>
      <c r="P43" s="17"/>
      <c r="Q43" s="225" t="s">
        <v>328</v>
      </c>
      <c r="R43" s="241" t="s">
        <v>329</v>
      </c>
      <c r="S43" s="241" t="s">
        <v>330</v>
      </c>
      <c r="T43" s="10" t="s">
        <v>331</v>
      </c>
      <c r="U43" s="53" t="s">
        <v>332</v>
      </c>
      <c r="V43" s="10" t="s">
        <v>69</v>
      </c>
      <c r="W43" s="11" t="s">
        <v>333</v>
      </c>
    </row>
    <row r="44" spans="1:23" s="12" customFormat="1" ht="14.25" customHeight="1">
      <c r="A44" s="220"/>
      <c r="B44" s="2"/>
      <c r="C44" s="2"/>
      <c r="D44" s="2"/>
      <c r="E44" s="217"/>
      <c r="F44" s="226"/>
      <c r="G44" s="226"/>
      <c r="H44" s="36"/>
      <c r="I44" s="2"/>
      <c r="J44" s="20"/>
      <c r="K44" s="20"/>
      <c r="L44" s="51"/>
      <c r="M44" s="9"/>
      <c r="N44" s="9"/>
      <c r="O44" s="19"/>
      <c r="P44" s="17"/>
      <c r="Q44" s="226"/>
      <c r="R44" s="247"/>
      <c r="S44" s="247"/>
      <c r="T44" s="10" t="s">
        <v>334</v>
      </c>
      <c r="U44" s="52" t="s">
        <v>335</v>
      </c>
      <c r="V44" s="10" t="s">
        <v>69</v>
      </c>
      <c r="W44" s="9" t="s">
        <v>336</v>
      </c>
    </row>
    <row r="45" spans="1:23" s="12" customFormat="1" ht="16.5" customHeight="1">
      <c r="A45" s="221"/>
      <c r="B45" s="7">
        <v>1</v>
      </c>
      <c r="C45" s="7">
        <v>1</v>
      </c>
      <c r="D45" s="2">
        <v>0</v>
      </c>
      <c r="E45" s="218"/>
      <c r="F45" s="227"/>
      <c r="G45" s="227"/>
      <c r="H45" s="36">
        <v>36795</v>
      </c>
      <c r="I45" s="54"/>
      <c r="J45" s="20">
        <v>41738</v>
      </c>
      <c r="K45" s="6" t="s">
        <v>52</v>
      </c>
      <c r="L45" s="21">
        <v>41757</v>
      </c>
      <c r="M45" s="2"/>
      <c r="N45" s="7" t="s">
        <v>337</v>
      </c>
      <c r="O45" s="19">
        <v>68713861.969999999</v>
      </c>
      <c r="P45" s="17"/>
      <c r="Q45" s="227"/>
      <c r="R45" s="242"/>
      <c r="S45" s="242"/>
      <c r="T45" s="10" t="s">
        <v>338</v>
      </c>
      <c r="U45" s="11" t="s">
        <v>339</v>
      </c>
      <c r="V45" s="10" t="s">
        <v>69</v>
      </c>
      <c r="W45" s="9" t="s">
        <v>336</v>
      </c>
    </row>
    <row r="46" spans="1:23" s="12" customFormat="1" ht="45.75" customHeight="1">
      <c r="A46" s="219">
        <v>31</v>
      </c>
      <c r="B46" s="7"/>
      <c r="C46" s="7"/>
      <c r="D46" s="2"/>
      <c r="E46" s="248" t="s">
        <v>340</v>
      </c>
      <c r="F46" s="250" t="s">
        <v>341</v>
      </c>
      <c r="G46" s="225" t="s">
        <v>342</v>
      </c>
      <c r="H46" s="36"/>
      <c r="I46" s="54"/>
      <c r="J46" s="20"/>
      <c r="K46" s="6"/>
      <c r="L46" s="21"/>
      <c r="M46" s="2"/>
      <c r="N46" s="7"/>
      <c r="O46" s="19"/>
      <c r="P46" s="17"/>
      <c r="Q46" s="225" t="s">
        <v>343</v>
      </c>
      <c r="R46" s="252" t="s">
        <v>344</v>
      </c>
      <c r="S46" s="250" t="s">
        <v>345</v>
      </c>
      <c r="T46" s="10" t="s">
        <v>346</v>
      </c>
      <c r="U46" s="55" t="s">
        <v>347</v>
      </c>
      <c r="V46" s="10" t="s">
        <v>348</v>
      </c>
      <c r="W46" s="11" t="s">
        <v>154</v>
      </c>
    </row>
    <row r="47" spans="1:23" s="12" customFormat="1" ht="54" customHeight="1">
      <c r="A47" s="221"/>
      <c r="B47" s="7">
        <v>1</v>
      </c>
      <c r="C47" s="7">
        <v>1</v>
      </c>
      <c r="D47" s="2">
        <v>0</v>
      </c>
      <c r="E47" s="249"/>
      <c r="F47" s="251"/>
      <c r="G47" s="227"/>
      <c r="H47" s="36">
        <v>47263</v>
      </c>
      <c r="I47" s="54"/>
      <c r="J47" s="20">
        <v>43815</v>
      </c>
      <c r="K47" s="9" t="s">
        <v>99</v>
      </c>
      <c r="L47" s="21">
        <v>44468</v>
      </c>
      <c r="M47" s="2"/>
      <c r="N47" s="7" t="s">
        <v>349</v>
      </c>
      <c r="O47" s="19">
        <v>48713861.969999999</v>
      </c>
      <c r="P47" s="17"/>
      <c r="Q47" s="227"/>
      <c r="R47" s="253"/>
      <c r="S47" s="251"/>
      <c r="T47" s="10" t="s">
        <v>350</v>
      </c>
      <c r="U47" s="11" t="s">
        <v>351</v>
      </c>
      <c r="V47" s="56" t="s">
        <v>348</v>
      </c>
      <c r="W47" s="9" t="s">
        <v>154</v>
      </c>
    </row>
    <row r="48" spans="1:23" s="12" customFormat="1" ht="29.25" customHeight="1">
      <c r="A48" s="2">
        <v>32</v>
      </c>
      <c r="B48" s="2">
        <v>1</v>
      </c>
      <c r="C48" s="2">
        <v>1</v>
      </c>
      <c r="D48" s="2">
        <v>0</v>
      </c>
      <c r="E48" s="7" t="s">
        <v>352</v>
      </c>
      <c r="F48" s="45" t="s">
        <v>353</v>
      </c>
      <c r="G48" s="57" t="s">
        <v>354</v>
      </c>
      <c r="H48" s="58">
        <v>35833</v>
      </c>
      <c r="I48" s="59" t="s">
        <v>40</v>
      </c>
      <c r="J48" s="60">
        <v>42213</v>
      </c>
      <c r="K48" s="61" t="s">
        <v>52</v>
      </c>
      <c r="L48" s="62">
        <v>43756</v>
      </c>
      <c r="M48" s="59"/>
      <c r="N48" s="63" t="s">
        <v>63</v>
      </c>
      <c r="O48" s="64">
        <v>45685279</v>
      </c>
      <c r="P48" s="65"/>
      <c r="Q48" s="65" t="s">
        <v>355</v>
      </c>
      <c r="R48" s="66" t="s">
        <v>356</v>
      </c>
      <c r="S48" s="66" t="s">
        <v>357</v>
      </c>
      <c r="T48" s="67" t="s">
        <v>33</v>
      </c>
      <c r="U48" s="68" t="s">
        <v>358</v>
      </c>
      <c r="V48" s="57" t="s">
        <v>58</v>
      </c>
      <c r="W48" s="9" t="s">
        <v>154</v>
      </c>
    </row>
    <row r="49" spans="1:23" s="12" customFormat="1" ht="60.75" customHeight="1">
      <c r="A49" s="225">
        <v>33</v>
      </c>
      <c r="B49" s="2"/>
      <c r="C49" s="2"/>
      <c r="D49" s="2"/>
      <c r="E49" s="219" t="s">
        <v>359</v>
      </c>
      <c r="F49" s="225" t="s">
        <v>360</v>
      </c>
      <c r="G49" s="225" t="s">
        <v>361</v>
      </c>
      <c r="H49" s="58"/>
      <c r="I49" s="59"/>
      <c r="J49" s="60"/>
      <c r="K49" s="61"/>
      <c r="L49" s="62"/>
      <c r="M49" s="59"/>
      <c r="N49" s="63"/>
      <c r="O49" s="64"/>
      <c r="P49" s="65"/>
      <c r="Q49" s="225" t="s">
        <v>362</v>
      </c>
      <c r="R49" s="219">
        <v>3042953307</v>
      </c>
      <c r="S49" s="241" t="s">
        <v>363</v>
      </c>
      <c r="T49" s="67" t="s">
        <v>364</v>
      </c>
      <c r="U49" s="68" t="s">
        <v>365</v>
      </c>
      <c r="V49" s="57" t="s">
        <v>58</v>
      </c>
      <c r="W49" s="9" t="s">
        <v>154</v>
      </c>
    </row>
    <row r="50" spans="1:23" s="12" customFormat="1" ht="42" customHeight="1">
      <c r="A50" s="227"/>
      <c r="B50" s="2">
        <v>1</v>
      </c>
      <c r="C50" s="2">
        <v>1</v>
      </c>
      <c r="D50" s="2">
        <v>0</v>
      </c>
      <c r="E50" s="221"/>
      <c r="F50" s="227"/>
      <c r="G50" s="227"/>
      <c r="H50" s="36">
        <v>56692</v>
      </c>
      <c r="I50" s="2" t="s">
        <v>40</v>
      </c>
      <c r="J50" s="20">
        <v>44256</v>
      </c>
      <c r="K50" s="20" t="s">
        <v>366</v>
      </c>
      <c r="L50" s="21">
        <v>44865</v>
      </c>
      <c r="M50" s="2"/>
      <c r="N50" s="7" t="s">
        <v>141</v>
      </c>
      <c r="O50" s="19" t="s">
        <v>367</v>
      </c>
      <c r="P50" s="17"/>
      <c r="Q50" s="227"/>
      <c r="R50" s="221"/>
      <c r="S50" s="242"/>
      <c r="T50" s="10" t="s">
        <v>338</v>
      </c>
      <c r="U50" s="11" t="s">
        <v>368</v>
      </c>
      <c r="V50" s="57" t="s">
        <v>58</v>
      </c>
      <c r="W50" s="9" t="s">
        <v>154</v>
      </c>
    </row>
    <row r="51" spans="1:23" s="42" customFormat="1" ht="27.75" customHeight="1">
      <c r="A51" s="2">
        <v>34</v>
      </c>
      <c r="B51" s="7">
        <v>1</v>
      </c>
      <c r="C51" s="7">
        <v>1</v>
      </c>
      <c r="D51" s="2">
        <v>0</v>
      </c>
      <c r="E51" s="7" t="s">
        <v>369</v>
      </c>
      <c r="F51" s="9" t="s">
        <v>370</v>
      </c>
      <c r="G51" s="9" t="s">
        <v>371</v>
      </c>
      <c r="H51" s="36">
        <v>31693</v>
      </c>
      <c r="I51" s="54"/>
      <c r="J51" s="20">
        <v>40071</v>
      </c>
      <c r="K51" s="6" t="s">
        <v>27</v>
      </c>
      <c r="L51" s="21">
        <v>42083</v>
      </c>
      <c r="M51" s="2"/>
      <c r="N51" s="7" t="s">
        <v>372</v>
      </c>
      <c r="O51" s="19">
        <v>353713861.97000003</v>
      </c>
      <c r="P51" s="17"/>
      <c r="Q51" s="17" t="s">
        <v>373</v>
      </c>
      <c r="R51" s="41" t="s">
        <v>374</v>
      </c>
      <c r="S51" s="41" t="s">
        <v>375</v>
      </c>
      <c r="T51" s="10" t="s">
        <v>169</v>
      </c>
      <c r="U51" s="11" t="s">
        <v>376</v>
      </c>
      <c r="V51" s="9" t="s">
        <v>69</v>
      </c>
      <c r="W51" s="9" t="s">
        <v>377</v>
      </c>
    </row>
    <row r="52" spans="1:23" s="42" customFormat="1" ht="35.25" customHeight="1">
      <c r="A52" s="69">
        <v>35</v>
      </c>
      <c r="B52" s="70">
        <v>1</v>
      </c>
      <c r="C52" s="70">
        <v>1</v>
      </c>
      <c r="D52" s="69">
        <v>0</v>
      </c>
      <c r="E52" s="70" t="s">
        <v>378</v>
      </c>
      <c r="F52" s="71" t="s">
        <v>379</v>
      </c>
      <c r="G52" s="71" t="s">
        <v>380</v>
      </c>
      <c r="H52" s="72">
        <v>52766</v>
      </c>
      <c r="I52" s="73"/>
      <c r="J52" s="74">
        <v>44182</v>
      </c>
      <c r="K52" s="74"/>
      <c r="L52" s="75">
        <v>41536</v>
      </c>
      <c r="M52" s="69"/>
      <c r="N52" s="70" t="s">
        <v>349</v>
      </c>
      <c r="O52" s="76" t="s">
        <v>367</v>
      </c>
      <c r="P52" s="77"/>
      <c r="Q52" s="77"/>
      <c r="R52" s="78" t="s">
        <v>381</v>
      </c>
      <c r="S52" s="70"/>
      <c r="T52" s="79" t="s">
        <v>92</v>
      </c>
      <c r="U52" s="80" t="s">
        <v>92</v>
      </c>
      <c r="V52" s="71" t="s">
        <v>92</v>
      </c>
      <c r="W52" s="71" t="s">
        <v>92</v>
      </c>
    </row>
    <row r="53" spans="1:23" ht="35.25" customHeight="1">
      <c r="A53" s="219">
        <v>36</v>
      </c>
      <c r="B53" s="63"/>
      <c r="C53" s="63"/>
      <c r="D53" s="59"/>
      <c r="E53" s="237" t="s">
        <v>382</v>
      </c>
      <c r="F53" s="245" t="s">
        <v>383</v>
      </c>
      <c r="G53" s="225" t="s">
        <v>384</v>
      </c>
      <c r="H53" s="58"/>
      <c r="I53" s="81"/>
      <c r="J53" s="82"/>
      <c r="K53" s="82"/>
      <c r="L53" s="62"/>
      <c r="M53" s="59"/>
      <c r="N53" s="63"/>
      <c r="O53" s="64"/>
      <c r="P53" s="65"/>
      <c r="Q53" s="228" t="s">
        <v>385</v>
      </c>
      <c r="R53" s="237" t="s">
        <v>386</v>
      </c>
      <c r="S53" s="237" t="s">
        <v>387</v>
      </c>
      <c r="T53" s="67" t="s">
        <v>196</v>
      </c>
      <c r="U53" s="68" t="s">
        <v>388</v>
      </c>
      <c r="V53" s="57" t="s">
        <v>389</v>
      </c>
      <c r="W53" s="9" t="s">
        <v>154</v>
      </c>
    </row>
    <row r="54" spans="1:23" s="12" customFormat="1" ht="31.5" customHeight="1">
      <c r="A54" s="221"/>
      <c r="B54" s="2">
        <v>1</v>
      </c>
      <c r="C54" s="2">
        <v>1</v>
      </c>
      <c r="D54" s="2">
        <v>0</v>
      </c>
      <c r="E54" s="238"/>
      <c r="F54" s="246"/>
      <c r="G54" s="227"/>
      <c r="H54" s="83">
        <v>37440</v>
      </c>
      <c r="I54" s="2" t="s">
        <v>40</v>
      </c>
      <c r="J54" s="6">
        <v>38996</v>
      </c>
      <c r="K54" s="6" t="s">
        <v>390</v>
      </c>
      <c r="L54" s="6">
        <v>44109</v>
      </c>
      <c r="M54" s="2" t="s">
        <v>167</v>
      </c>
      <c r="N54" s="2" t="s">
        <v>253</v>
      </c>
      <c r="O54" s="19">
        <v>68713861.969999999</v>
      </c>
      <c r="P54" s="17"/>
      <c r="Q54" s="230"/>
      <c r="R54" s="238"/>
      <c r="S54" s="238"/>
      <c r="T54" s="10" t="s">
        <v>274</v>
      </c>
      <c r="U54" s="11" t="s">
        <v>391</v>
      </c>
      <c r="V54" s="9" t="s">
        <v>389</v>
      </c>
      <c r="W54" s="9" t="s">
        <v>154</v>
      </c>
    </row>
    <row r="55" spans="1:23" s="12" customFormat="1" ht="30.75" customHeight="1">
      <c r="A55" s="2">
        <v>37</v>
      </c>
      <c r="B55" s="2">
        <v>1</v>
      </c>
      <c r="C55" s="2">
        <v>1</v>
      </c>
      <c r="D55" s="2">
        <v>0</v>
      </c>
      <c r="E55" s="2" t="s">
        <v>392</v>
      </c>
      <c r="F55" s="9" t="s">
        <v>393</v>
      </c>
      <c r="G55" s="9" t="s">
        <v>394</v>
      </c>
      <c r="H55" s="84">
        <v>26183</v>
      </c>
      <c r="I55" s="2" t="s">
        <v>40</v>
      </c>
      <c r="J55" s="20">
        <v>39559</v>
      </c>
      <c r="K55" s="20" t="s">
        <v>121</v>
      </c>
      <c r="L55" s="21">
        <v>44581</v>
      </c>
      <c r="M55" s="2"/>
      <c r="N55" s="7" t="s">
        <v>395</v>
      </c>
      <c r="O55" s="19">
        <v>48713861.969999999</v>
      </c>
      <c r="P55" s="17"/>
      <c r="Q55" s="17" t="s">
        <v>396</v>
      </c>
      <c r="R55" s="41" t="s">
        <v>397</v>
      </c>
      <c r="S55" s="41" t="s">
        <v>398</v>
      </c>
      <c r="T55" s="10" t="s">
        <v>169</v>
      </c>
      <c r="U55" s="11" t="s">
        <v>399</v>
      </c>
      <c r="V55" s="9" t="s">
        <v>58</v>
      </c>
      <c r="W55" s="9" t="s">
        <v>199</v>
      </c>
    </row>
    <row r="56" spans="1:23" s="85" customFormat="1" ht="42.75" customHeight="1">
      <c r="A56" s="2">
        <v>38</v>
      </c>
      <c r="B56" s="2">
        <v>1</v>
      </c>
      <c r="C56" s="2">
        <v>1</v>
      </c>
      <c r="D56" s="2">
        <v>0</v>
      </c>
      <c r="E56" s="2" t="s">
        <v>400</v>
      </c>
      <c r="F56" s="9" t="s">
        <v>401</v>
      </c>
      <c r="G56" s="9" t="s">
        <v>402</v>
      </c>
      <c r="H56" s="84" t="s">
        <v>403</v>
      </c>
      <c r="I56" s="2" t="s">
        <v>40</v>
      </c>
      <c r="J56" s="20">
        <v>38999</v>
      </c>
      <c r="K56" s="6" t="s">
        <v>27</v>
      </c>
      <c r="L56" s="21">
        <v>43756</v>
      </c>
      <c r="M56" s="2"/>
      <c r="N56" s="7" t="s">
        <v>395</v>
      </c>
      <c r="O56" s="19">
        <v>45685279</v>
      </c>
      <c r="P56" s="17"/>
      <c r="Q56" s="17" t="s">
        <v>404</v>
      </c>
      <c r="R56" s="41" t="s">
        <v>405</v>
      </c>
      <c r="S56" s="41" t="s">
        <v>406</v>
      </c>
      <c r="T56" s="10" t="s">
        <v>45</v>
      </c>
      <c r="U56" s="11" t="s">
        <v>407</v>
      </c>
      <c r="V56" s="9" t="s">
        <v>408</v>
      </c>
      <c r="W56" s="9" t="s">
        <v>409</v>
      </c>
    </row>
    <row r="57" spans="1:23" s="12" customFormat="1" ht="31.5" customHeight="1">
      <c r="A57" s="2">
        <v>39</v>
      </c>
      <c r="B57" s="2">
        <v>1</v>
      </c>
      <c r="C57" s="2">
        <v>1</v>
      </c>
      <c r="D57" s="2">
        <v>0</v>
      </c>
      <c r="E57" s="7" t="s">
        <v>410</v>
      </c>
      <c r="F57" s="45" t="s">
        <v>411</v>
      </c>
      <c r="G57" s="9" t="s">
        <v>412</v>
      </c>
      <c r="H57" s="46">
        <v>37423</v>
      </c>
      <c r="I57" s="2" t="s">
        <v>40</v>
      </c>
      <c r="J57" s="20">
        <v>41795</v>
      </c>
      <c r="K57" s="20" t="s">
        <v>27</v>
      </c>
      <c r="L57" s="21">
        <v>43756</v>
      </c>
      <c r="M57" s="2"/>
      <c r="N57" s="7" t="s">
        <v>141</v>
      </c>
      <c r="O57" s="19">
        <v>78351945</v>
      </c>
      <c r="P57" s="17"/>
      <c r="Q57" s="17" t="s">
        <v>413</v>
      </c>
      <c r="R57" s="41" t="s">
        <v>414</v>
      </c>
      <c r="S57" s="41" t="s">
        <v>415</v>
      </c>
      <c r="T57" s="10" t="s">
        <v>416</v>
      </c>
      <c r="U57" s="11" t="s">
        <v>417</v>
      </c>
      <c r="V57" s="9" t="s">
        <v>198</v>
      </c>
      <c r="W57" s="9" t="s">
        <v>409</v>
      </c>
    </row>
    <row r="58" spans="1:23" s="42" customFormat="1">
      <c r="A58" s="9">
        <v>40</v>
      </c>
      <c r="B58" s="7">
        <v>1</v>
      </c>
      <c r="C58" s="7">
        <v>1</v>
      </c>
      <c r="D58" s="2">
        <v>0</v>
      </c>
      <c r="E58" s="7" t="s">
        <v>418</v>
      </c>
      <c r="F58" s="9" t="s">
        <v>419</v>
      </c>
      <c r="G58" s="9" t="s">
        <v>420</v>
      </c>
      <c r="H58" s="36">
        <v>37295</v>
      </c>
      <c r="I58" s="54"/>
      <c r="J58" s="20">
        <v>41816</v>
      </c>
      <c r="K58" s="20" t="s">
        <v>421</v>
      </c>
      <c r="L58" s="21">
        <v>44109</v>
      </c>
      <c r="M58" s="2"/>
      <c r="N58" s="7" t="s">
        <v>422</v>
      </c>
      <c r="O58" s="19">
        <v>48713861.969999999</v>
      </c>
      <c r="P58" s="17"/>
      <c r="Q58" s="17" t="s">
        <v>423</v>
      </c>
      <c r="R58" s="41" t="s">
        <v>424</v>
      </c>
      <c r="S58" s="41" t="s">
        <v>425</v>
      </c>
      <c r="T58" s="10" t="s">
        <v>45</v>
      </c>
      <c r="U58" s="11" t="s">
        <v>426</v>
      </c>
      <c r="V58" s="9" t="s">
        <v>58</v>
      </c>
      <c r="W58" s="9" t="s">
        <v>427</v>
      </c>
    </row>
    <row r="59" spans="1:23" s="85" customFormat="1">
      <c r="A59" s="2">
        <v>41</v>
      </c>
      <c r="B59" s="2">
        <v>1</v>
      </c>
      <c r="C59" s="2">
        <v>1</v>
      </c>
      <c r="D59" s="2">
        <v>0</v>
      </c>
      <c r="E59" s="86" t="s">
        <v>428</v>
      </c>
      <c r="F59" s="86" t="s">
        <v>429</v>
      </c>
      <c r="G59" s="9" t="s">
        <v>430</v>
      </c>
      <c r="H59" s="87">
        <v>48848</v>
      </c>
      <c r="I59" s="2" t="s">
        <v>40</v>
      </c>
      <c r="J59" s="20">
        <v>43991</v>
      </c>
      <c r="K59" s="20" t="s">
        <v>99</v>
      </c>
      <c r="L59" s="21">
        <v>44468</v>
      </c>
      <c r="M59" s="2"/>
      <c r="N59" s="2" t="s">
        <v>63</v>
      </c>
      <c r="O59" s="19">
        <v>0</v>
      </c>
      <c r="P59" s="17"/>
      <c r="Q59" s="17" t="s">
        <v>431</v>
      </c>
      <c r="R59" s="7">
        <v>3208350315</v>
      </c>
      <c r="S59" s="41" t="s">
        <v>432</v>
      </c>
      <c r="T59" s="10" t="s">
        <v>433</v>
      </c>
      <c r="U59" s="11" t="s">
        <v>434</v>
      </c>
      <c r="V59" s="9" t="s">
        <v>435</v>
      </c>
      <c r="W59" s="9" t="s">
        <v>436</v>
      </c>
    </row>
    <row r="60" spans="1:23" s="85" customFormat="1">
      <c r="A60" s="219">
        <v>42</v>
      </c>
      <c r="B60" s="2"/>
      <c r="C60" s="2"/>
      <c r="D60" s="2"/>
      <c r="E60" s="237" t="s">
        <v>437</v>
      </c>
      <c r="F60" s="225" t="s">
        <v>438</v>
      </c>
      <c r="G60" s="239" t="s">
        <v>439</v>
      </c>
      <c r="H60" s="87"/>
      <c r="I60" s="2"/>
      <c r="J60" s="20"/>
      <c r="K60" s="20"/>
      <c r="L60" s="21"/>
      <c r="M60" s="2"/>
      <c r="N60" s="2"/>
      <c r="O60" s="19"/>
      <c r="P60" s="17"/>
      <c r="Q60" s="17"/>
      <c r="R60" s="7"/>
      <c r="S60" s="41"/>
      <c r="T60" s="10" t="s">
        <v>440</v>
      </c>
      <c r="U60" s="11" t="s">
        <v>441</v>
      </c>
      <c r="V60" s="9" t="s">
        <v>58</v>
      </c>
      <c r="W60" s="9" t="s">
        <v>442</v>
      </c>
    </row>
    <row r="61" spans="1:23" s="42" customFormat="1" ht="26.25" customHeight="1">
      <c r="A61" s="221"/>
      <c r="B61" s="2">
        <v>1</v>
      </c>
      <c r="C61" s="2">
        <v>1</v>
      </c>
      <c r="D61" s="2">
        <v>0</v>
      </c>
      <c r="E61" s="238"/>
      <c r="F61" s="227"/>
      <c r="G61" s="240"/>
      <c r="H61" s="36">
        <v>50265</v>
      </c>
      <c r="I61" s="2" t="s">
        <v>40</v>
      </c>
      <c r="J61" s="6">
        <v>44089</v>
      </c>
      <c r="K61" s="20" t="s">
        <v>121</v>
      </c>
      <c r="L61" s="6">
        <v>44581</v>
      </c>
      <c r="M61" s="2">
        <v>185</v>
      </c>
      <c r="N61" s="2" t="s">
        <v>76</v>
      </c>
      <c r="O61" s="19">
        <v>48713861.969999999</v>
      </c>
      <c r="P61" s="17"/>
      <c r="Q61" s="17" t="s">
        <v>443</v>
      </c>
      <c r="R61" s="22">
        <v>3124174688</v>
      </c>
      <c r="S61" s="22" t="s">
        <v>444</v>
      </c>
      <c r="T61" s="10" t="s">
        <v>291</v>
      </c>
      <c r="U61" s="11" t="s">
        <v>445</v>
      </c>
      <c r="V61" s="9" t="s">
        <v>58</v>
      </c>
      <c r="W61" s="9" t="s">
        <v>442</v>
      </c>
    </row>
    <row r="62" spans="1:23" s="88" customFormat="1" ht="28.5">
      <c r="A62" s="2">
        <v>43</v>
      </c>
      <c r="B62" s="2">
        <v>1</v>
      </c>
      <c r="C62" s="2">
        <v>1</v>
      </c>
      <c r="D62" s="2">
        <v>0</v>
      </c>
      <c r="E62" s="2" t="s">
        <v>446</v>
      </c>
      <c r="F62" s="9" t="s">
        <v>447</v>
      </c>
      <c r="G62" s="4" t="s">
        <v>448</v>
      </c>
      <c r="H62" s="36">
        <v>36875</v>
      </c>
      <c r="I62" s="2" t="s">
        <v>40</v>
      </c>
      <c r="J62" s="20">
        <v>38926</v>
      </c>
      <c r="K62" s="20" t="s">
        <v>27</v>
      </c>
      <c r="L62" s="21">
        <v>42083</v>
      </c>
      <c r="M62" s="2"/>
      <c r="N62" s="7" t="s">
        <v>253</v>
      </c>
      <c r="O62" s="19">
        <v>183713861.97</v>
      </c>
      <c r="P62" s="17"/>
      <c r="Q62" s="17" t="s">
        <v>449</v>
      </c>
      <c r="R62" s="7">
        <v>3145857588</v>
      </c>
      <c r="S62" s="41" t="s">
        <v>450</v>
      </c>
      <c r="T62" s="10" t="s">
        <v>451</v>
      </c>
      <c r="U62" s="11" t="s">
        <v>452</v>
      </c>
      <c r="V62" s="9" t="s">
        <v>453</v>
      </c>
      <c r="W62" s="9" t="s">
        <v>154</v>
      </c>
    </row>
    <row r="63" spans="1:23" s="88" customFormat="1">
      <c r="A63" s="219">
        <v>44</v>
      </c>
      <c r="B63" s="2"/>
      <c r="C63" s="2"/>
      <c r="D63" s="2"/>
      <c r="E63" s="225" t="s">
        <v>454</v>
      </c>
      <c r="F63" s="239" t="s">
        <v>455</v>
      </c>
      <c r="G63" s="239" t="s">
        <v>456</v>
      </c>
      <c r="H63" s="36"/>
      <c r="I63" s="2"/>
      <c r="J63" s="20"/>
      <c r="K63" s="20"/>
      <c r="L63" s="21"/>
      <c r="M63" s="2"/>
      <c r="N63" s="7"/>
      <c r="O63" s="19"/>
      <c r="P63" s="17"/>
      <c r="Q63" s="228" t="s">
        <v>457</v>
      </c>
      <c r="R63" s="243" t="s">
        <v>458</v>
      </c>
      <c r="S63" s="237" t="s">
        <v>459</v>
      </c>
      <c r="T63" s="10" t="s">
        <v>460</v>
      </c>
      <c r="U63" s="11" t="s">
        <v>461</v>
      </c>
      <c r="V63" s="9" t="s">
        <v>58</v>
      </c>
      <c r="W63" s="9" t="s">
        <v>154</v>
      </c>
    </row>
    <row r="64" spans="1:23" s="12" customFormat="1">
      <c r="A64" s="221"/>
      <c r="B64" s="2">
        <v>1</v>
      </c>
      <c r="C64" s="2">
        <v>1</v>
      </c>
      <c r="D64" s="2">
        <v>0</v>
      </c>
      <c r="E64" s="227"/>
      <c r="F64" s="240"/>
      <c r="G64" s="240"/>
      <c r="H64" s="46">
        <v>26654</v>
      </c>
      <c r="I64" s="2" t="s">
        <v>40</v>
      </c>
      <c r="J64" s="16">
        <v>41421</v>
      </c>
      <c r="K64" s="16" t="s">
        <v>27</v>
      </c>
      <c r="L64" s="16">
        <v>41687</v>
      </c>
      <c r="M64" s="9">
        <v>128</v>
      </c>
      <c r="N64" s="9" t="s">
        <v>462</v>
      </c>
      <c r="O64" s="19">
        <v>48713861.969999999</v>
      </c>
      <c r="P64" s="17"/>
      <c r="Q64" s="230"/>
      <c r="R64" s="244"/>
      <c r="S64" s="238"/>
      <c r="T64" s="10" t="s">
        <v>463</v>
      </c>
      <c r="U64" s="11" t="s">
        <v>464</v>
      </c>
      <c r="V64" s="9" t="s">
        <v>58</v>
      </c>
      <c r="W64" s="9" t="s">
        <v>154</v>
      </c>
    </row>
    <row r="65" spans="1:23" s="12" customFormat="1" ht="30">
      <c r="A65" s="2">
        <v>45</v>
      </c>
      <c r="B65" s="2">
        <v>1</v>
      </c>
      <c r="C65" s="2">
        <v>1</v>
      </c>
      <c r="D65" s="2">
        <v>0</v>
      </c>
      <c r="E65" s="3" t="s">
        <v>465</v>
      </c>
      <c r="F65" s="4" t="s">
        <v>466</v>
      </c>
      <c r="G65" s="4" t="s">
        <v>467</v>
      </c>
      <c r="H65" s="5">
        <v>37418</v>
      </c>
      <c r="I65" s="2" t="s">
        <v>40</v>
      </c>
      <c r="J65" s="20">
        <v>41975</v>
      </c>
      <c r="K65" s="20" t="s">
        <v>27</v>
      </c>
      <c r="L65" s="6">
        <v>43756</v>
      </c>
      <c r="M65" s="2">
        <v>54</v>
      </c>
      <c r="N65" s="7" t="s">
        <v>141</v>
      </c>
      <c r="O65" s="8" t="s">
        <v>53</v>
      </c>
      <c r="P65" s="9" t="s">
        <v>40</v>
      </c>
      <c r="Q65" s="9" t="s">
        <v>468</v>
      </c>
      <c r="R65" s="3" t="s">
        <v>469</v>
      </c>
      <c r="S65" s="3" t="s">
        <v>470</v>
      </c>
      <c r="T65" s="10" t="s">
        <v>314</v>
      </c>
      <c r="U65" s="11" t="s">
        <v>471</v>
      </c>
      <c r="V65" s="9" t="s">
        <v>348</v>
      </c>
      <c r="W65" s="9" t="s">
        <v>472</v>
      </c>
    </row>
    <row r="66" spans="1:23" s="12" customFormat="1" ht="100.5" customHeight="1">
      <c r="A66" s="2">
        <v>46</v>
      </c>
      <c r="B66" s="2">
        <v>1</v>
      </c>
      <c r="C66" s="2">
        <v>1</v>
      </c>
      <c r="D66" s="2">
        <v>1</v>
      </c>
      <c r="E66" s="3" t="s">
        <v>473</v>
      </c>
      <c r="F66" s="4" t="s">
        <v>474</v>
      </c>
      <c r="G66" s="4" t="s">
        <v>475</v>
      </c>
      <c r="H66" s="5">
        <v>45261</v>
      </c>
      <c r="I66" s="2" t="s">
        <v>40</v>
      </c>
      <c r="J66" s="39">
        <v>43636</v>
      </c>
      <c r="K66" s="20" t="s">
        <v>99</v>
      </c>
      <c r="L66" s="21">
        <v>44468</v>
      </c>
      <c r="M66" s="2">
        <v>37</v>
      </c>
      <c r="N66" s="2" t="s">
        <v>253</v>
      </c>
      <c r="O66" s="8" t="s">
        <v>476</v>
      </c>
      <c r="P66" s="9" t="s">
        <v>29</v>
      </c>
      <c r="Q66" s="9" t="s">
        <v>477</v>
      </c>
      <c r="R66" s="9" t="s">
        <v>478</v>
      </c>
      <c r="S66" s="3" t="s">
        <v>479</v>
      </c>
      <c r="T66" s="10" t="s">
        <v>67</v>
      </c>
      <c r="U66" s="11" t="s">
        <v>480</v>
      </c>
      <c r="V66" s="9" t="s">
        <v>481</v>
      </c>
      <c r="W66" s="9" t="s">
        <v>482</v>
      </c>
    </row>
    <row r="67" spans="1:23" s="12" customFormat="1" ht="28.5">
      <c r="A67" s="2">
        <v>47</v>
      </c>
      <c r="B67" s="2">
        <v>1</v>
      </c>
      <c r="C67" s="2">
        <v>1</v>
      </c>
      <c r="D67" s="2">
        <v>0</v>
      </c>
      <c r="E67" s="43" t="s">
        <v>483</v>
      </c>
      <c r="F67" s="9" t="s">
        <v>484</v>
      </c>
      <c r="G67" s="9" t="s">
        <v>485</v>
      </c>
      <c r="H67" s="36">
        <v>37428</v>
      </c>
      <c r="I67" s="2" t="s">
        <v>40</v>
      </c>
      <c r="J67" s="6">
        <v>36459</v>
      </c>
      <c r="K67" s="6" t="s">
        <v>52</v>
      </c>
      <c r="L67" s="6">
        <v>41757</v>
      </c>
      <c r="M67" s="2">
        <v>55</v>
      </c>
      <c r="N67" s="2" t="s">
        <v>134</v>
      </c>
      <c r="O67" s="19">
        <v>333713861.97000003</v>
      </c>
      <c r="P67" s="17"/>
      <c r="Q67" s="17" t="s">
        <v>486</v>
      </c>
      <c r="R67" s="43" t="s">
        <v>487</v>
      </c>
      <c r="S67" s="43" t="s">
        <v>488</v>
      </c>
      <c r="T67" s="10" t="s">
        <v>489</v>
      </c>
      <c r="U67" s="11" t="s">
        <v>490</v>
      </c>
      <c r="V67" s="9" t="s">
        <v>69</v>
      </c>
      <c r="W67" s="9" t="s">
        <v>491</v>
      </c>
    </row>
    <row r="68" spans="1:23" s="12" customFormat="1" ht="57">
      <c r="A68" s="9">
        <v>48</v>
      </c>
      <c r="B68" s="2">
        <v>1</v>
      </c>
      <c r="C68" s="2">
        <v>1</v>
      </c>
      <c r="D68" s="2">
        <v>0</v>
      </c>
      <c r="E68" s="43" t="s">
        <v>492</v>
      </c>
      <c r="F68" s="9" t="s">
        <v>493</v>
      </c>
      <c r="G68" s="4" t="s">
        <v>494</v>
      </c>
      <c r="H68" s="46">
        <v>31073</v>
      </c>
      <c r="I68" s="2" t="s">
        <v>40</v>
      </c>
      <c r="J68" s="6">
        <v>40372</v>
      </c>
      <c r="K68" s="6" t="s">
        <v>52</v>
      </c>
      <c r="L68" s="6">
        <v>42083</v>
      </c>
      <c r="M68" s="2">
        <v>83</v>
      </c>
      <c r="N68" s="2" t="s">
        <v>495</v>
      </c>
      <c r="O68" s="19">
        <v>68713861.969999999</v>
      </c>
      <c r="P68" s="17"/>
      <c r="Q68" s="17" t="s">
        <v>496</v>
      </c>
      <c r="R68" s="43" t="s">
        <v>497</v>
      </c>
      <c r="S68" s="43" t="s">
        <v>498</v>
      </c>
      <c r="T68" s="10" t="s">
        <v>157</v>
      </c>
      <c r="U68" s="11" t="s">
        <v>499</v>
      </c>
      <c r="V68" s="9" t="s">
        <v>198</v>
      </c>
      <c r="W68" s="9" t="s">
        <v>491</v>
      </c>
    </row>
    <row r="69" spans="1:23" s="12" customFormat="1">
      <c r="A69" s="219">
        <v>49</v>
      </c>
      <c r="B69" s="2"/>
      <c r="C69" s="2"/>
      <c r="D69" s="2"/>
      <c r="E69" s="216" t="s">
        <v>500</v>
      </c>
      <c r="F69" s="222" t="s">
        <v>501</v>
      </c>
      <c r="G69" s="225" t="s">
        <v>502</v>
      </c>
      <c r="H69" s="46"/>
      <c r="I69" s="2"/>
      <c r="J69" s="6"/>
      <c r="K69" s="6"/>
      <c r="L69" s="6"/>
      <c r="M69" s="2"/>
      <c r="N69" s="2"/>
      <c r="O69" s="19"/>
      <c r="P69" s="17"/>
      <c r="Q69" s="228" t="s">
        <v>503</v>
      </c>
      <c r="R69" s="231" t="s">
        <v>504</v>
      </c>
      <c r="S69" s="234" t="s">
        <v>450</v>
      </c>
      <c r="T69" s="10" t="s">
        <v>505</v>
      </c>
      <c r="U69" s="11" t="s">
        <v>506</v>
      </c>
      <c r="V69" s="9" t="s">
        <v>58</v>
      </c>
      <c r="W69" s="9" t="s">
        <v>507</v>
      </c>
    </row>
    <row r="70" spans="1:23" s="12" customFormat="1">
      <c r="A70" s="220"/>
      <c r="B70" s="2"/>
      <c r="C70" s="2"/>
      <c r="D70" s="2"/>
      <c r="E70" s="217"/>
      <c r="F70" s="223"/>
      <c r="G70" s="226"/>
      <c r="H70" s="46"/>
      <c r="I70" s="2"/>
      <c r="J70" s="6"/>
      <c r="K70" s="6"/>
      <c r="L70" s="6"/>
      <c r="M70" s="2"/>
      <c r="N70" s="2"/>
      <c r="O70" s="19"/>
      <c r="P70" s="17"/>
      <c r="Q70" s="229"/>
      <c r="R70" s="232"/>
      <c r="S70" s="235"/>
      <c r="T70" s="10" t="s">
        <v>508</v>
      </c>
      <c r="U70" s="11" t="s">
        <v>509</v>
      </c>
      <c r="V70" s="9" t="s">
        <v>58</v>
      </c>
      <c r="W70" s="9" t="s">
        <v>507</v>
      </c>
    </row>
    <row r="71" spans="1:23" s="12" customFormat="1" ht="24.75" customHeight="1">
      <c r="A71" s="221"/>
      <c r="B71" s="2">
        <v>1</v>
      </c>
      <c r="C71" s="2">
        <v>1</v>
      </c>
      <c r="D71" s="2">
        <v>0</v>
      </c>
      <c r="E71" s="218"/>
      <c r="F71" s="224"/>
      <c r="G71" s="227"/>
      <c r="H71" s="36">
        <v>36876</v>
      </c>
      <c r="I71" s="2" t="s">
        <v>40</v>
      </c>
      <c r="J71" s="20">
        <v>41779</v>
      </c>
      <c r="K71" s="20" t="s">
        <v>27</v>
      </c>
      <c r="L71" s="21">
        <v>42214</v>
      </c>
      <c r="M71" s="2"/>
      <c r="N71" s="7" t="s">
        <v>134</v>
      </c>
      <c r="O71" s="19">
        <v>98351945</v>
      </c>
      <c r="P71" s="17"/>
      <c r="Q71" s="230"/>
      <c r="R71" s="233"/>
      <c r="S71" s="236"/>
      <c r="T71" s="10" t="s">
        <v>314</v>
      </c>
      <c r="U71" s="11" t="s">
        <v>510</v>
      </c>
      <c r="V71" s="9" t="s">
        <v>58</v>
      </c>
      <c r="W71" s="9" t="s">
        <v>507</v>
      </c>
    </row>
    <row r="72" spans="1:23" s="200" customFormat="1" ht="28.5">
      <c r="A72" s="201">
        <v>50</v>
      </c>
      <c r="B72" s="2">
        <v>1</v>
      </c>
      <c r="C72" s="2">
        <v>1</v>
      </c>
      <c r="D72" s="2">
        <v>0</v>
      </c>
      <c r="E72" s="202" t="s">
        <v>511</v>
      </c>
      <c r="F72" s="199" t="s">
        <v>512</v>
      </c>
      <c r="G72" s="199" t="s">
        <v>513</v>
      </c>
      <c r="H72" s="36">
        <v>53587</v>
      </c>
      <c r="I72" s="2"/>
      <c r="J72" s="20">
        <v>44228</v>
      </c>
      <c r="K72" s="20" t="s">
        <v>514</v>
      </c>
      <c r="L72" s="21">
        <v>44848</v>
      </c>
      <c r="M72" s="2">
        <v>33</v>
      </c>
      <c r="N72" s="2" t="s">
        <v>28</v>
      </c>
      <c r="O72" s="19" t="s">
        <v>135</v>
      </c>
      <c r="P72" s="17"/>
      <c r="Q72" s="203" t="s">
        <v>515</v>
      </c>
      <c r="R72" s="202">
        <v>3022621411</v>
      </c>
      <c r="S72" s="202" t="s">
        <v>516</v>
      </c>
      <c r="T72" s="197" t="s">
        <v>157</v>
      </c>
      <c r="U72" s="198" t="s">
        <v>517</v>
      </c>
      <c r="V72" s="199" t="s">
        <v>435</v>
      </c>
      <c r="W72" s="199" t="s">
        <v>199</v>
      </c>
    </row>
    <row r="73" spans="1:23" s="85" customFormat="1" ht="29.25">
      <c r="A73" s="2">
        <v>51</v>
      </c>
      <c r="B73" s="7">
        <v>1</v>
      </c>
      <c r="C73" s="7">
        <v>1</v>
      </c>
      <c r="D73" s="2">
        <v>0</v>
      </c>
      <c r="E73" s="89" t="s">
        <v>518</v>
      </c>
      <c r="F73" s="9" t="s">
        <v>519</v>
      </c>
      <c r="G73" s="9" t="s">
        <v>520</v>
      </c>
      <c r="H73" s="36">
        <v>37437</v>
      </c>
      <c r="I73" s="54"/>
      <c r="J73" s="21">
        <v>42825</v>
      </c>
      <c r="K73" s="21" t="s">
        <v>41</v>
      </c>
      <c r="L73" s="21">
        <v>41757</v>
      </c>
      <c r="M73" s="2"/>
      <c r="N73" s="2" t="s">
        <v>253</v>
      </c>
      <c r="O73" s="19" t="s">
        <v>521</v>
      </c>
      <c r="P73" s="17"/>
      <c r="Q73" s="17" t="s">
        <v>522</v>
      </c>
      <c r="R73" s="7">
        <v>3132317228</v>
      </c>
      <c r="S73" s="7" t="s">
        <v>523</v>
      </c>
      <c r="T73" s="10" t="s">
        <v>117</v>
      </c>
      <c r="U73" s="11" t="s">
        <v>524</v>
      </c>
      <c r="V73" s="9" t="s">
        <v>180</v>
      </c>
      <c r="W73" s="9" t="s">
        <v>525</v>
      </c>
    </row>
    <row r="74" spans="1:23" s="85" customFormat="1">
      <c r="A74" s="204">
        <v>52</v>
      </c>
      <c r="B74" s="7"/>
      <c r="C74" s="7"/>
      <c r="D74" s="2"/>
      <c r="E74" s="207" t="s">
        <v>526</v>
      </c>
      <c r="F74" s="210" t="s">
        <v>527</v>
      </c>
      <c r="G74" s="210" t="s">
        <v>528</v>
      </c>
      <c r="H74" s="36"/>
      <c r="I74" s="54"/>
      <c r="J74" s="21"/>
      <c r="K74" s="21"/>
      <c r="L74" s="21"/>
      <c r="M74" s="2"/>
      <c r="N74" s="2"/>
      <c r="O74" s="19"/>
      <c r="P74" s="17"/>
      <c r="Q74" s="213" t="s">
        <v>529</v>
      </c>
      <c r="R74" s="216">
        <v>3134959923</v>
      </c>
      <c r="S74" s="216" t="s">
        <v>530</v>
      </c>
      <c r="T74" s="10" t="s">
        <v>531</v>
      </c>
      <c r="U74" s="11" t="s">
        <v>532</v>
      </c>
      <c r="V74" s="9" t="s">
        <v>58</v>
      </c>
      <c r="W74" s="9" t="s">
        <v>533</v>
      </c>
    </row>
    <row r="75" spans="1:23" s="85" customFormat="1" ht="15.75" customHeight="1">
      <c r="A75" s="205"/>
      <c r="B75" s="7"/>
      <c r="C75" s="7"/>
      <c r="D75" s="2"/>
      <c r="E75" s="208"/>
      <c r="F75" s="211"/>
      <c r="G75" s="211"/>
      <c r="H75" s="36"/>
      <c r="I75" s="54"/>
      <c r="J75" s="21"/>
      <c r="K75" s="21"/>
      <c r="L75" s="21"/>
      <c r="M75" s="2"/>
      <c r="N75" s="2"/>
      <c r="O75" s="19"/>
      <c r="P75" s="17"/>
      <c r="Q75" s="214"/>
      <c r="R75" s="217"/>
      <c r="S75" s="217"/>
      <c r="T75" s="10" t="s">
        <v>281</v>
      </c>
      <c r="U75" s="11" t="s">
        <v>534</v>
      </c>
      <c r="V75" s="9" t="s">
        <v>58</v>
      </c>
      <c r="W75" s="9" t="s">
        <v>533</v>
      </c>
    </row>
    <row r="76" spans="1:23" s="97" customFormat="1" ht="18.75" customHeight="1">
      <c r="A76" s="206"/>
      <c r="B76" s="90">
        <v>1</v>
      </c>
      <c r="C76" s="90">
        <v>1</v>
      </c>
      <c r="D76" s="13">
        <v>0</v>
      </c>
      <c r="E76" s="209"/>
      <c r="F76" s="212"/>
      <c r="G76" s="212"/>
      <c r="H76" s="91">
        <v>47785</v>
      </c>
      <c r="I76" s="92"/>
      <c r="J76" s="93">
        <v>43875</v>
      </c>
      <c r="K76" s="93" t="s">
        <v>121</v>
      </c>
      <c r="L76" s="93">
        <v>44581</v>
      </c>
      <c r="M76" s="13"/>
      <c r="N76" s="90" t="s">
        <v>395</v>
      </c>
      <c r="O76" s="19" t="s">
        <v>100</v>
      </c>
      <c r="P76" s="94"/>
      <c r="Q76" s="215"/>
      <c r="R76" s="218"/>
      <c r="S76" s="218"/>
      <c r="T76" s="95" t="s">
        <v>535</v>
      </c>
      <c r="U76" s="96" t="s">
        <v>536</v>
      </c>
      <c r="V76" s="9" t="s">
        <v>58</v>
      </c>
      <c r="W76" s="9" t="s">
        <v>533</v>
      </c>
    </row>
    <row r="77" spans="1:23" s="12" customFormat="1" ht="28.5">
      <c r="A77" s="13">
        <v>53</v>
      </c>
      <c r="B77" s="7">
        <v>1</v>
      </c>
      <c r="C77" s="7">
        <v>1</v>
      </c>
      <c r="D77" s="2">
        <v>0</v>
      </c>
      <c r="E77" s="7" t="s">
        <v>537</v>
      </c>
      <c r="F77" s="9" t="s">
        <v>538</v>
      </c>
      <c r="G77" s="9" t="s">
        <v>539</v>
      </c>
      <c r="H77" s="36">
        <v>42576</v>
      </c>
      <c r="I77" s="54"/>
      <c r="J77" s="21">
        <v>44612</v>
      </c>
      <c r="K77" s="21" t="s">
        <v>540</v>
      </c>
      <c r="L77" s="21">
        <v>44153</v>
      </c>
      <c r="M77" s="2"/>
      <c r="N77" s="7" t="s">
        <v>337</v>
      </c>
      <c r="O77" s="19" t="s">
        <v>100</v>
      </c>
      <c r="P77" s="17"/>
      <c r="Q77" s="17" t="s">
        <v>541</v>
      </c>
      <c r="R77" s="7">
        <v>3123344777</v>
      </c>
      <c r="S77" s="7" t="s">
        <v>542</v>
      </c>
      <c r="T77" s="10" t="s">
        <v>543</v>
      </c>
      <c r="U77" s="96" t="s">
        <v>544</v>
      </c>
      <c r="V77" s="98" t="s">
        <v>545</v>
      </c>
      <c r="W77" s="98" t="s">
        <v>546</v>
      </c>
    </row>
    <row r="78" spans="1:23" s="109" customFormat="1" ht="28.5">
      <c r="A78" s="99">
        <v>54</v>
      </c>
      <c r="B78" s="99">
        <v>1</v>
      </c>
      <c r="C78" s="99">
        <v>1</v>
      </c>
      <c r="D78" s="99">
        <v>0</v>
      </c>
      <c r="E78" s="100" t="s">
        <v>547</v>
      </c>
      <c r="F78" s="101" t="s">
        <v>548</v>
      </c>
      <c r="G78" s="101" t="s">
        <v>549</v>
      </c>
      <c r="H78" s="102">
        <v>52126</v>
      </c>
      <c r="I78" s="99" t="s">
        <v>40</v>
      </c>
      <c r="J78" s="103">
        <v>44130</v>
      </c>
      <c r="K78" s="103" t="s">
        <v>550</v>
      </c>
      <c r="L78" s="104">
        <v>44848</v>
      </c>
      <c r="M78" s="99" t="s">
        <v>167</v>
      </c>
      <c r="N78" s="105" t="s">
        <v>141</v>
      </c>
      <c r="O78" s="106">
        <v>48713861.969999999</v>
      </c>
      <c r="P78" s="100"/>
      <c r="Q78" s="100"/>
      <c r="R78" s="105" t="s">
        <v>551</v>
      </c>
      <c r="S78" s="105" t="s">
        <v>552</v>
      </c>
      <c r="T78" s="107" t="s">
        <v>92</v>
      </c>
      <c r="U78" s="108" t="s">
        <v>92</v>
      </c>
      <c r="V78" s="101" t="s">
        <v>92</v>
      </c>
      <c r="W78" s="101" t="s">
        <v>92</v>
      </c>
    </row>
    <row r="79" spans="1:23" s="12" customFormat="1" ht="28.5">
      <c r="A79" s="13">
        <v>55</v>
      </c>
      <c r="B79" s="2">
        <v>1</v>
      </c>
      <c r="C79" s="2">
        <v>1</v>
      </c>
      <c r="D79" s="2">
        <v>0</v>
      </c>
      <c r="E79" s="86" t="s">
        <v>553</v>
      </c>
      <c r="F79" s="86" t="s">
        <v>554</v>
      </c>
      <c r="G79" s="9" t="s">
        <v>555</v>
      </c>
      <c r="H79" s="36">
        <v>54307</v>
      </c>
      <c r="I79" s="2" t="s">
        <v>40</v>
      </c>
      <c r="J79" s="39">
        <v>44263</v>
      </c>
      <c r="K79" s="39" t="s">
        <v>121</v>
      </c>
      <c r="L79" s="39">
        <v>43850</v>
      </c>
      <c r="M79" s="2" t="s">
        <v>167</v>
      </c>
      <c r="N79" s="7" t="s">
        <v>141</v>
      </c>
      <c r="O79" s="19">
        <v>48713861.969999999</v>
      </c>
      <c r="P79" s="17"/>
      <c r="Q79" s="17" t="s">
        <v>541</v>
      </c>
      <c r="R79" s="86">
        <v>3209616234</v>
      </c>
      <c r="S79" s="86" t="s">
        <v>556</v>
      </c>
      <c r="T79" s="10" t="s">
        <v>33</v>
      </c>
      <c r="U79" s="11" t="s">
        <v>557</v>
      </c>
      <c r="V79" s="9" t="s">
        <v>198</v>
      </c>
      <c r="W79" s="9" t="s">
        <v>442</v>
      </c>
    </row>
    <row r="80" spans="1:23" s="12" customFormat="1" ht="57">
      <c r="A80" s="13">
        <v>56</v>
      </c>
      <c r="B80" s="2">
        <v>1</v>
      </c>
      <c r="C80" s="2">
        <v>1</v>
      </c>
      <c r="D80" s="2">
        <v>0</v>
      </c>
      <c r="E80" s="86" t="s">
        <v>558</v>
      </c>
      <c r="F80" s="86" t="s">
        <v>559</v>
      </c>
      <c r="G80" s="9" t="s">
        <v>560</v>
      </c>
      <c r="H80" s="36"/>
      <c r="I80" s="2"/>
      <c r="J80" s="110">
        <v>39922</v>
      </c>
      <c r="K80" s="110" t="s">
        <v>561</v>
      </c>
      <c r="L80" s="21">
        <v>41757</v>
      </c>
      <c r="M80" s="2"/>
      <c r="N80" s="7" t="s">
        <v>562</v>
      </c>
      <c r="O80" s="19" t="s">
        <v>563</v>
      </c>
      <c r="P80" s="17"/>
      <c r="Q80" s="17" t="s">
        <v>564</v>
      </c>
      <c r="R80" s="86" t="s">
        <v>565</v>
      </c>
      <c r="S80" s="86" t="s">
        <v>566</v>
      </c>
      <c r="T80" s="10" t="s">
        <v>433</v>
      </c>
      <c r="U80" s="11" t="s">
        <v>567</v>
      </c>
      <c r="V80" s="9" t="s">
        <v>69</v>
      </c>
      <c r="W80" s="9" t="s">
        <v>525</v>
      </c>
    </row>
    <row r="81" spans="1:23" s="12" customFormat="1" ht="28.5">
      <c r="A81" s="13">
        <v>57</v>
      </c>
      <c r="B81" s="7">
        <v>1</v>
      </c>
      <c r="C81" s="7">
        <v>1</v>
      </c>
      <c r="D81" s="7">
        <v>0</v>
      </c>
      <c r="E81" s="7" t="s">
        <v>568</v>
      </c>
      <c r="F81" s="45" t="s">
        <v>569</v>
      </c>
      <c r="G81" s="9" t="s">
        <v>570</v>
      </c>
      <c r="H81" s="36">
        <v>47443</v>
      </c>
      <c r="I81" s="54"/>
      <c r="J81" s="20">
        <v>43805</v>
      </c>
      <c r="K81" s="20" t="s">
        <v>121</v>
      </c>
      <c r="L81" s="21">
        <v>44581</v>
      </c>
      <c r="M81" s="2"/>
      <c r="N81" s="7" t="s">
        <v>571</v>
      </c>
      <c r="O81" s="19">
        <v>48713861.969999999</v>
      </c>
      <c r="P81" s="17"/>
      <c r="Q81" s="17" t="s">
        <v>572</v>
      </c>
      <c r="R81" s="41" t="s">
        <v>573</v>
      </c>
      <c r="S81" s="41" t="s">
        <v>574</v>
      </c>
      <c r="T81" s="10" t="s">
        <v>575</v>
      </c>
      <c r="U81" s="11" t="s">
        <v>576</v>
      </c>
      <c r="V81" s="9" t="s">
        <v>58</v>
      </c>
      <c r="W81" s="9" t="s">
        <v>577</v>
      </c>
    </row>
    <row r="82" spans="1:23" s="12" customFormat="1" ht="28.5">
      <c r="A82" s="13">
        <v>58</v>
      </c>
      <c r="B82" s="7">
        <v>0</v>
      </c>
      <c r="C82" s="7">
        <v>0</v>
      </c>
      <c r="D82" s="7"/>
      <c r="E82" s="7" t="s">
        <v>578</v>
      </c>
      <c r="F82" s="9" t="s">
        <v>579</v>
      </c>
      <c r="G82" s="9" t="s">
        <v>580</v>
      </c>
      <c r="H82" s="36">
        <v>36915</v>
      </c>
      <c r="I82" s="54"/>
      <c r="J82" s="20">
        <v>41807</v>
      </c>
      <c r="K82" s="20" t="s">
        <v>581</v>
      </c>
      <c r="L82" s="111">
        <v>42083</v>
      </c>
      <c r="M82" s="2"/>
      <c r="N82" s="7" t="s">
        <v>372</v>
      </c>
      <c r="O82" s="19">
        <v>45685279</v>
      </c>
      <c r="P82" s="17"/>
      <c r="Q82" s="17" t="s">
        <v>582</v>
      </c>
      <c r="R82" s="41" t="s">
        <v>583</v>
      </c>
      <c r="S82" s="41" t="s">
        <v>584</v>
      </c>
      <c r="T82" s="10" t="s">
        <v>67</v>
      </c>
      <c r="U82" s="11" t="s">
        <v>585</v>
      </c>
      <c r="V82" s="9" t="s">
        <v>113</v>
      </c>
      <c r="W82" s="9" t="s">
        <v>586</v>
      </c>
    </row>
    <row r="83" spans="1:23" s="12" customFormat="1" ht="28.5">
      <c r="A83" s="13">
        <v>59</v>
      </c>
      <c r="B83" s="2">
        <v>0</v>
      </c>
      <c r="C83" s="2">
        <v>0</v>
      </c>
      <c r="D83" s="2"/>
      <c r="E83" s="7" t="s">
        <v>587</v>
      </c>
      <c r="F83" s="86" t="s">
        <v>588</v>
      </c>
      <c r="G83" s="9" t="s">
        <v>589</v>
      </c>
      <c r="H83" s="36">
        <v>30991</v>
      </c>
      <c r="I83" s="2" t="s">
        <v>40</v>
      </c>
      <c r="J83" s="20">
        <v>40072</v>
      </c>
      <c r="K83" s="20" t="s">
        <v>27</v>
      </c>
      <c r="L83" s="21">
        <v>41712</v>
      </c>
      <c r="M83" s="2">
        <v>303</v>
      </c>
      <c r="N83" s="7" t="s">
        <v>253</v>
      </c>
      <c r="O83" s="19">
        <v>68713861.969999999</v>
      </c>
      <c r="P83" s="17"/>
      <c r="Q83" s="17" t="s">
        <v>590</v>
      </c>
      <c r="R83" s="47" t="s">
        <v>591</v>
      </c>
      <c r="S83" s="41" t="s">
        <v>592</v>
      </c>
      <c r="T83" s="10" t="s">
        <v>45</v>
      </c>
      <c r="U83" s="11" t="s">
        <v>593</v>
      </c>
      <c r="V83" s="9" t="s">
        <v>198</v>
      </c>
      <c r="W83" s="9" t="s">
        <v>594</v>
      </c>
    </row>
    <row r="84" spans="1:23" s="12" customFormat="1">
      <c r="A84" s="13">
        <v>60</v>
      </c>
      <c r="B84" s="2"/>
      <c r="C84" s="2"/>
      <c r="D84" s="2"/>
      <c r="E84" s="7" t="s">
        <v>595</v>
      </c>
      <c r="F84" s="86" t="s">
        <v>596</v>
      </c>
      <c r="G84" s="9" t="s">
        <v>597</v>
      </c>
      <c r="H84" s="36"/>
      <c r="I84" s="2"/>
      <c r="J84" s="112" t="s">
        <v>92</v>
      </c>
      <c r="K84" s="112" t="s">
        <v>99</v>
      </c>
      <c r="L84" s="20">
        <v>44468</v>
      </c>
      <c r="M84" s="2"/>
      <c r="N84" s="7"/>
      <c r="O84" s="19"/>
      <c r="P84" s="113"/>
      <c r="Q84" s="94" t="s">
        <v>598</v>
      </c>
      <c r="R84" s="47" t="s">
        <v>599</v>
      </c>
      <c r="S84" s="41"/>
      <c r="T84" s="10" t="s">
        <v>535</v>
      </c>
      <c r="U84" s="11" t="s">
        <v>600</v>
      </c>
      <c r="V84" s="9" t="s">
        <v>113</v>
      </c>
      <c r="W84" s="9" t="s">
        <v>594</v>
      </c>
    </row>
    <row r="85" spans="1:23" s="12" customFormat="1" ht="30.75" customHeight="1">
      <c r="A85" s="13">
        <v>61</v>
      </c>
      <c r="B85" s="2"/>
      <c r="C85" s="2"/>
      <c r="D85" s="2"/>
      <c r="E85" s="7" t="s">
        <v>601</v>
      </c>
      <c r="F85" s="114" t="s">
        <v>602</v>
      </c>
      <c r="G85" s="9" t="s">
        <v>603</v>
      </c>
      <c r="H85" s="36"/>
      <c r="I85" s="2"/>
      <c r="J85" s="21">
        <v>38973</v>
      </c>
      <c r="K85" s="21" t="s">
        <v>604</v>
      </c>
      <c r="L85" s="21">
        <v>42083</v>
      </c>
      <c r="M85" s="2"/>
      <c r="N85" s="7" t="s">
        <v>395</v>
      </c>
      <c r="O85" s="19" t="s">
        <v>100</v>
      </c>
      <c r="P85" s="17"/>
      <c r="Q85" s="17" t="s">
        <v>605</v>
      </c>
      <c r="R85" s="47" t="s">
        <v>606</v>
      </c>
      <c r="S85" s="47" t="s">
        <v>607</v>
      </c>
      <c r="T85" s="10" t="s">
        <v>608</v>
      </c>
      <c r="U85" s="11" t="s">
        <v>609</v>
      </c>
      <c r="V85" s="9" t="s">
        <v>58</v>
      </c>
      <c r="W85" s="9" t="s">
        <v>610</v>
      </c>
    </row>
    <row r="86" spans="1:23" s="42" customFormat="1">
      <c r="A86" s="115">
        <v>62</v>
      </c>
      <c r="B86" s="116">
        <v>0</v>
      </c>
      <c r="C86" s="116">
        <v>0</v>
      </c>
      <c r="D86" s="116"/>
      <c r="E86" s="116" t="s">
        <v>611</v>
      </c>
      <c r="F86" s="117" t="s">
        <v>612</v>
      </c>
      <c r="G86" s="118" t="s">
        <v>613</v>
      </c>
      <c r="H86" s="119">
        <v>26697</v>
      </c>
      <c r="I86" s="120" t="s">
        <v>40</v>
      </c>
      <c r="J86" s="121">
        <v>40960</v>
      </c>
      <c r="K86" s="121"/>
      <c r="L86" s="122">
        <v>41687</v>
      </c>
      <c r="M86" s="115">
        <v>360</v>
      </c>
      <c r="N86" s="116" t="s">
        <v>614</v>
      </c>
      <c r="O86" s="123">
        <v>68713861.969999999</v>
      </c>
      <c r="P86" s="124"/>
      <c r="Q86" s="124"/>
      <c r="R86" s="125" t="s">
        <v>615</v>
      </c>
      <c r="S86" s="125" t="s">
        <v>616</v>
      </c>
      <c r="T86" s="79" t="s">
        <v>617</v>
      </c>
      <c r="U86" s="126"/>
      <c r="V86" s="127"/>
      <c r="W86" s="127"/>
    </row>
    <row r="87" spans="1:23" s="42" customFormat="1">
      <c r="A87" s="115">
        <v>63</v>
      </c>
      <c r="B87" s="128">
        <v>0</v>
      </c>
      <c r="C87" s="128">
        <v>0</v>
      </c>
      <c r="D87" s="128"/>
      <c r="E87" s="129" t="s">
        <v>618</v>
      </c>
      <c r="F87" s="130" t="s">
        <v>619</v>
      </c>
      <c r="G87" s="71" t="s">
        <v>620</v>
      </c>
      <c r="H87" s="131">
        <v>56691</v>
      </c>
      <c r="I87" s="128"/>
      <c r="J87" s="132"/>
      <c r="K87" s="132"/>
      <c r="L87" s="132"/>
      <c r="M87" s="128"/>
      <c r="N87" s="133"/>
      <c r="O87" s="134"/>
      <c r="P87" s="135"/>
      <c r="Q87" s="135"/>
      <c r="R87" s="129"/>
      <c r="S87" s="129"/>
      <c r="T87" s="79"/>
      <c r="U87" s="137"/>
      <c r="V87" s="138"/>
      <c r="W87" s="138"/>
    </row>
    <row r="88" spans="1:23" s="42" customFormat="1">
      <c r="A88" s="115">
        <v>64</v>
      </c>
      <c r="B88" s="128">
        <v>0</v>
      </c>
      <c r="C88" s="136">
        <v>0</v>
      </c>
      <c r="D88" s="136"/>
      <c r="E88" s="139" t="s">
        <v>621</v>
      </c>
      <c r="F88" s="79" t="s">
        <v>622</v>
      </c>
      <c r="G88" s="71" t="s">
        <v>623</v>
      </c>
      <c r="H88" s="131">
        <v>44619</v>
      </c>
      <c r="I88" s="128" t="s">
        <v>40</v>
      </c>
      <c r="J88" s="140">
        <v>43592</v>
      </c>
      <c r="K88" s="140"/>
      <c r="L88" s="140">
        <v>44468</v>
      </c>
      <c r="M88" s="128">
        <v>74</v>
      </c>
      <c r="N88" s="79" t="s">
        <v>134</v>
      </c>
      <c r="O88" s="134">
        <v>48713861.969999999</v>
      </c>
      <c r="P88" s="135"/>
      <c r="Q88" s="135"/>
      <c r="R88" s="139" t="s">
        <v>624</v>
      </c>
      <c r="S88" s="139" t="s">
        <v>625</v>
      </c>
      <c r="T88" s="79"/>
      <c r="U88" s="137"/>
      <c r="V88" s="138"/>
      <c r="W88" s="138"/>
    </row>
    <row r="89" spans="1:23" s="42" customFormat="1">
      <c r="A89" s="115">
        <v>65</v>
      </c>
      <c r="B89" s="128">
        <v>0</v>
      </c>
      <c r="C89" s="128">
        <v>0</v>
      </c>
      <c r="D89" s="128"/>
      <c r="E89" s="133" t="s">
        <v>626</v>
      </c>
      <c r="F89" s="141" t="s">
        <v>627</v>
      </c>
      <c r="G89" s="142" t="s">
        <v>628</v>
      </c>
      <c r="H89" s="143">
        <v>40517</v>
      </c>
      <c r="I89" s="128" t="s">
        <v>40</v>
      </c>
      <c r="J89" s="144">
        <v>43172</v>
      </c>
      <c r="K89" s="144"/>
      <c r="L89" s="145">
        <v>44109</v>
      </c>
      <c r="M89" s="128"/>
      <c r="N89" s="133" t="s">
        <v>253</v>
      </c>
      <c r="O89" s="134">
        <v>353713861.97000003</v>
      </c>
      <c r="P89" s="135"/>
      <c r="Q89" s="135"/>
      <c r="R89" s="133">
        <v>3008364250</v>
      </c>
      <c r="S89" s="146" t="s">
        <v>629</v>
      </c>
      <c r="T89" s="79"/>
      <c r="U89" s="137" t="s">
        <v>630</v>
      </c>
      <c r="V89" s="138" t="s">
        <v>630</v>
      </c>
      <c r="W89" s="138" t="s">
        <v>630</v>
      </c>
    </row>
    <row r="90" spans="1:23" s="42" customFormat="1" ht="15.75">
      <c r="A90" s="115">
        <v>66</v>
      </c>
      <c r="B90" s="128">
        <v>0</v>
      </c>
      <c r="C90" s="128">
        <v>0</v>
      </c>
      <c r="D90" s="136"/>
      <c r="E90" s="136" t="s">
        <v>631</v>
      </c>
      <c r="F90" s="147" t="s">
        <v>632</v>
      </c>
      <c r="G90" s="142" t="s">
        <v>633</v>
      </c>
      <c r="H90" s="143">
        <v>36796</v>
      </c>
      <c r="I90" s="128" t="s">
        <v>40</v>
      </c>
      <c r="J90" s="144">
        <v>44699</v>
      </c>
      <c r="K90" s="144"/>
      <c r="L90" s="145">
        <v>42214</v>
      </c>
      <c r="M90" s="128"/>
      <c r="N90" s="133" t="s">
        <v>395</v>
      </c>
      <c r="O90" s="134">
        <v>48713861.969999999</v>
      </c>
      <c r="P90" s="135"/>
      <c r="Q90" s="135"/>
      <c r="R90" s="133" t="s">
        <v>634</v>
      </c>
      <c r="S90" s="146" t="s">
        <v>635</v>
      </c>
      <c r="T90" s="79"/>
      <c r="U90" s="137"/>
      <c r="V90" s="138"/>
      <c r="W90" s="138"/>
    </row>
    <row r="91" spans="1:23" s="42" customFormat="1">
      <c r="A91" s="115">
        <v>67</v>
      </c>
      <c r="B91" s="128">
        <v>0</v>
      </c>
      <c r="C91" s="128">
        <v>0</v>
      </c>
      <c r="D91" s="136"/>
      <c r="E91" s="148" t="s">
        <v>636</v>
      </c>
      <c r="F91" s="149" t="s">
        <v>637</v>
      </c>
      <c r="G91" s="150" t="s">
        <v>638</v>
      </c>
      <c r="H91" s="151">
        <v>61170</v>
      </c>
      <c r="I91" s="152" t="s">
        <v>40</v>
      </c>
      <c r="J91" s="144">
        <v>44616</v>
      </c>
      <c r="K91" s="153"/>
      <c r="L91" s="154">
        <v>44848</v>
      </c>
      <c r="M91" s="69"/>
      <c r="N91" s="70" t="s">
        <v>141</v>
      </c>
      <c r="O91" s="134">
        <v>48713861.969999999</v>
      </c>
      <c r="P91" s="135"/>
      <c r="Q91" s="155"/>
      <c r="R91" s="156" t="s">
        <v>639</v>
      </c>
      <c r="S91" s="146" t="s">
        <v>640</v>
      </c>
      <c r="T91" s="79"/>
      <c r="U91" s="157"/>
      <c r="V91" s="158"/>
      <c r="W91" s="158"/>
    </row>
    <row r="92" spans="1:23" s="42" customFormat="1">
      <c r="A92" s="115">
        <v>68</v>
      </c>
      <c r="B92" s="133">
        <v>0</v>
      </c>
      <c r="C92" s="133">
        <v>0</v>
      </c>
      <c r="D92" s="133"/>
      <c r="E92" s="133" t="s">
        <v>641</v>
      </c>
      <c r="F92" s="150" t="s">
        <v>642</v>
      </c>
      <c r="G92" s="142" t="s">
        <v>643</v>
      </c>
      <c r="H92" s="143">
        <v>61950</v>
      </c>
      <c r="I92" s="159"/>
      <c r="J92" s="128"/>
      <c r="K92" s="128"/>
      <c r="L92" s="128"/>
      <c r="M92" s="128"/>
      <c r="N92" s="133"/>
      <c r="O92" s="134"/>
      <c r="P92" s="135"/>
      <c r="Q92" s="135"/>
      <c r="R92" s="133"/>
      <c r="S92" s="133"/>
      <c r="T92" s="79"/>
      <c r="U92" s="137"/>
      <c r="V92" s="138"/>
      <c r="W92" s="138"/>
    </row>
    <row r="93" spans="1:23" s="42" customFormat="1">
      <c r="A93" s="115">
        <v>1</v>
      </c>
      <c r="B93" s="128">
        <v>0</v>
      </c>
      <c r="C93" s="136" t="s">
        <v>40</v>
      </c>
      <c r="D93" s="136"/>
      <c r="E93" s="133" t="s">
        <v>644</v>
      </c>
      <c r="F93" s="160" t="s">
        <v>645</v>
      </c>
      <c r="G93" s="161"/>
      <c r="H93" s="151"/>
      <c r="I93" s="128" t="s">
        <v>40</v>
      </c>
      <c r="J93" s="162">
        <v>43495</v>
      </c>
      <c r="K93" s="162"/>
      <c r="L93" s="145">
        <v>44944</v>
      </c>
      <c r="M93" s="128"/>
      <c r="N93" s="133" t="s">
        <v>134</v>
      </c>
      <c r="O93" s="134">
        <v>0</v>
      </c>
      <c r="P93" s="135"/>
      <c r="Q93" s="135"/>
      <c r="R93" s="146" t="s">
        <v>646</v>
      </c>
      <c r="S93" s="146" t="s">
        <v>647</v>
      </c>
      <c r="T93" s="79"/>
      <c r="U93" s="137"/>
      <c r="V93" s="138"/>
      <c r="W93" s="138"/>
    </row>
    <row r="94" spans="1:23" s="42" customFormat="1">
      <c r="A94" s="115">
        <f t="shared" ref="A94:A98" si="0">+A93+1</f>
        <v>2</v>
      </c>
      <c r="B94" s="115">
        <v>0</v>
      </c>
      <c r="C94" s="115" t="s">
        <v>40</v>
      </c>
      <c r="D94" s="163"/>
      <c r="E94" s="164" t="s">
        <v>648</v>
      </c>
      <c r="F94" s="165" t="s">
        <v>649</v>
      </c>
      <c r="G94" s="166"/>
      <c r="H94" s="167"/>
      <c r="I94" s="115" t="s">
        <v>40</v>
      </c>
      <c r="J94" s="168">
        <v>44389</v>
      </c>
      <c r="K94" s="168"/>
      <c r="L94" s="168">
        <v>45188</v>
      </c>
      <c r="M94" s="169"/>
      <c r="N94" s="170" t="s">
        <v>395</v>
      </c>
      <c r="O94" s="171">
        <v>48713861.969999999</v>
      </c>
      <c r="P94" s="172"/>
      <c r="Q94" s="172"/>
      <c r="R94" s="173" t="s">
        <v>650</v>
      </c>
      <c r="S94" s="173" t="s">
        <v>651</v>
      </c>
      <c r="T94" s="79"/>
      <c r="U94" s="174"/>
      <c r="V94" s="175"/>
      <c r="W94" s="175"/>
    </row>
    <row r="95" spans="1:23" s="42" customFormat="1">
      <c r="A95" s="115">
        <f t="shared" si="0"/>
        <v>3</v>
      </c>
      <c r="B95" s="128">
        <v>0</v>
      </c>
      <c r="C95" s="128" t="s">
        <v>40</v>
      </c>
      <c r="D95" s="136"/>
      <c r="E95" s="133" t="s">
        <v>652</v>
      </c>
      <c r="F95" s="160" t="s">
        <v>653</v>
      </c>
      <c r="G95" s="161"/>
      <c r="H95" s="151"/>
      <c r="I95" s="128" t="s">
        <v>40</v>
      </c>
      <c r="J95" s="144">
        <v>44756</v>
      </c>
      <c r="K95" s="144"/>
      <c r="L95" s="145">
        <v>45188</v>
      </c>
      <c r="M95" s="128"/>
      <c r="N95" s="133"/>
      <c r="O95" s="134">
        <v>0</v>
      </c>
      <c r="P95" s="135"/>
      <c r="Q95" s="135"/>
      <c r="R95" s="146" t="s">
        <v>654</v>
      </c>
      <c r="S95" s="146" t="s">
        <v>655</v>
      </c>
      <c r="T95" s="79"/>
      <c r="U95" s="137"/>
      <c r="V95" s="138"/>
      <c r="W95" s="138"/>
    </row>
    <row r="96" spans="1:23" s="42" customFormat="1">
      <c r="A96" s="115">
        <f t="shared" si="0"/>
        <v>4</v>
      </c>
      <c r="B96" s="128">
        <v>0</v>
      </c>
      <c r="C96" s="128" t="s">
        <v>40</v>
      </c>
      <c r="D96" s="136"/>
      <c r="E96" s="133" t="s">
        <v>656</v>
      </c>
      <c r="F96" s="160" t="s">
        <v>657</v>
      </c>
      <c r="G96" s="161"/>
      <c r="H96" s="151"/>
      <c r="I96" s="128" t="s">
        <v>40</v>
      </c>
      <c r="J96" s="144">
        <v>44699</v>
      </c>
      <c r="K96" s="144"/>
      <c r="L96" s="145">
        <v>45240</v>
      </c>
      <c r="M96" s="128"/>
      <c r="N96" s="133" t="s">
        <v>92</v>
      </c>
      <c r="O96" s="134"/>
      <c r="P96" s="135"/>
      <c r="Q96" s="135"/>
      <c r="R96" s="133">
        <v>3105405241</v>
      </c>
      <c r="S96" s="146" t="s">
        <v>658</v>
      </c>
      <c r="T96" s="79"/>
      <c r="U96" s="137"/>
      <c r="V96" s="138"/>
      <c r="W96" s="138"/>
    </row>
    <row r="97" spans="1:23" s="42" customFormat="1">
      <c r="A97" s="115">
        <f t="shared" si="0"/>
        <v>5</v>
      </c>
      <c r="B97" s="128">
        <v>0</v>
      </c>
      <c r="C97" s="128" t="s">
        <v>26</v>
      </c>
      <c r="D97" s="136"/>
      <c r="E97" s="133" t="s">
        <v>659</v>
      </c>
      <c r="F97" s="160" t="s">
        <v>660</v>
      </c>
      <c r="G97" s="161"/>
      <c r="H97" s="151"/>
      <c r="I97" s="128" t="s">
        <v>26</v>
      </c>
      <c r="J97" s="144">
        <v>45217</v>
      </c>
      <c r="K97" s="144"/>
      <c r="L97" s="145">
        <v>45266</v>
      </c>
      <c r="M97" s="128">
        <v>12</v>
      </c>
      <c r="N97" s="133" t="s">
        <v>28</v>
      </c>
      <c r="O97" s="134" t="s">
        <v>661</v>
      </c>
      <c r="P97" s="135" t="s">
        <v>29</v>
      </c>
      <c r="Q97" s="135"/>
      <c r="R97" s="133" t="s">
        <v>662</v>
      </c>
      <c r="S97" s="146" t="s">
        <v>663</v>
      </c>
      <c r="T97" s="79" t="s">
        <v>92</v>
      </c>
      <c r="U97" s="137" t="s">
        <v>92</v>
      </c>
      <c r="V97" s="138" t="s">
        <v>92</v>
      </c>
      <c r="W97" s="138" t="s">
        <v>92</v>
      </c>
    </row>
    <row r="98" spans="1:23" s="42" customFormat="1">
      <c r="A98" s="115">
        <f t="shared" si="0"/>
        <v>6</v>
      </c>
      <c r="B98" s="128">
        <v>0</v>
      </c>
      <c r="C98" s="128" t="s">
        <v>40</v>
      </c>
      <c r="D98" s="136"/>
      <c r="E98" s="133" t="s">
        <v>664</v>
      </c>
      <c r="F98" s="160" t="s">
        <v>665</v>
      </c>
      <c r="G98" s="161"/>
      <c r="H98" s="151"/>
      <c r="I98" s="128" t="s">
        <v>40</v>
      </c>
      <c r="J98" s="144"/>
      <c r="K98" s="144"/>
      <c r="L98" s="145" t="s">
        <v>666</v>
      </c>
      <c r="M98" s="128"/>
      <c r="N98" s="133"/>
      <c r="O98" s="134"/>
      <c r="P98" s="135"/>
      <c r="Q98" s="135"/>
      <c r="R98" s="133"/>
      <c r="S98" s="146"/>
      <c r="T98" s="79"/>
      <c r="U98" s="137"/>
      <c r="V98" s="138"/>
      <c r="W98" s="138"/>
    </row>
    <row r="99" spans="1:23" s="187" customFormat="1" ht="15">
      <c r="A99" s="176" t="s">
        <v>667</v>
      </c>
      <c r="B99" s="177">
        <f>SUM(B2:B98)</f>
        <v>57</v>
      </c>
      <c r="C99" s="177">
        <f>SUM(C2:C98)</f>
        <v>57</v>
      </c>
      <c r="D99" s="177"/>
      <c r="E99" s="177"/>
      <c r="F99" s="178"/>
      <c r="G99" s="179"/>
      <c r="H99" s="180"/>
      <c r="I99" s="181">
        <f>SUM(I2:I98)</f>
        <v>0</v>
      </c>
      <c r="J99" s="182"/>
      <c r="K99" s="182"/>
      <c r="L99" s="182"/>
      <c r="M99" s="182"/>
      <c r="N99" s="183"/>
      <c r="O99" s="184"/>
      <c r="P99" s="179"/>
      <c r="Q99" s="179"/>
      <c r="R99" s="177"/>
      <c r="S99" s="177"/>
      <c r="T99" s="185"/>
      <c r="U99" s="186"/>
      <c r="V99" s="186"/>
      <c r="W99" s="186"/>
    </row>
    <row r="100" spans="1:23">
      <c r="O100" s="193"/>
      <c r="P100" s="194"/>
    </row>
    <row r="101" spans="1:23">
      <c r="F101" s="56" t="s">
        <v>92</v>
      </c>
    </row>
    <row r="103" spans="1:23">
      <c r="F103" s="56" t="s">
        <v>92</v>
      </c>
    </row>
  </sheetData>
  <autoFilter ref="A1:U99" xr:uid="{4C7BAC19-C639-48DD-83FB-FD830790D7E7}"/>
  <mergeCells count="133">
    <mergeCell ref="S7:S8"/>
    <mergeCell ref="A11:A12"/>
    <mergeCell ref="E11:E12"/>
    <mergeCell ref="F11:F12"/>
    <mergeCell ref="G11:G12"/>
    <mergeCell ref="A7:A8"/>
    <mergeCell ref="E7:E8"/>
    <mergeCell ref="F7:F8"/>
    <mergeCell ref="G7:G8"/>
    <mergeCell ref="Q7:Q8"/>
    <mergeCell ref="R7:R8"/>
    <mergeCell ref="S15:S16"/>
    <mergeCell ref="A17:A18"/>
    <mergeCell ref="E17:E18"/>
    <mergeCell ref="F17:F18"/>
    <mergeCell ref="G17:G18"/>
    <mergeCell ref="Q17:Q18"/>
    <mergeCell ref="R17:R18"/>
    <mergeCell ref="S17:S18"/>
    <mergeCell ref="A15:A16"/>
    <mergeCell ref="E15:E16"/>
    <mergeCell ref="F15:F16"/>
    <mergeCell ref="G15:G16"/>
    <mergeCell ref="Q15:Q16"/>
    <mergeCell ref="R15:R16"/>
    <mergeCell ref="S19:S20"/>
    <mergeCell ref="A21:A22"/>
    <mergeCell ref="F21:F22"/>
    <mergeCell ref="G21:G22"/>
    <mergeCell ref="Q21:Q22"/>
    <mergeCell ref="R21:R22"/>
    <mergeCell ref="S21:S22"/>
    <mergeCell ref="A19:A20"/>
    <mergeCell ref="E19:E20"/>
    <mergeCell ref="F19:F20"/>
    <mergeCell ref="G19:G20"/>
    <mergeCell ref="Q19:Q20"/>
    <mergeCell ref="R19:R20"/>
    <mergeCell ref="S23:S24"/>
    <mergeCell ref="A25:A26"/>
    <mergeCell ref="E25:E26"/>
    <mergeCell ref="F25:F26"/>
    <mergeCell ref="G25:G26"/>
    <mergeCell ref="Q25:Q26"/>
    <mergeCell ref="R25:R26"/>
    <mergeCell ref="S25:S26"/>
    <mergeCell ref="A23:A24"/>
    <mergeCell ref="E23:E24"/>
    <mergeCell ref="F23:F24"/>
    <mergeCell ref="G23:G24"/>
    <mergeCell ref="Q23:Q24"/>
    <mergeCell ref="R23:R24"/>
    <mergeCell ref="S27:S28"/>
    <mergeCell ref="A31:A32"/>
    <mergeCell ref="E31:E32"/>
    <mergeCell ref="F31:F32"/>
    <mergeCell ref="G31:G32"/>
    <mergeCell ref="Q31:Q32"/>
    <mergeCell ref="R31:R32"/>
    <mergeCell ref="S31:S32"/>
    <mergeCell ref="A27:A28"/>
    <mergeCell ref="E27:E28"/>
    <mergeCell ref="F27:F28"/>
    <mergeCell ref="G27:G28"/>
    <mergeCell ref="Q27:Q28"/>
    <mergeCell ref="R27:R28"/>
    <mergeCell ref="S37:S38"/>
    <mergeCell ref="A40:A41"/>
    <mergeCell ref="E40:E41"/>
    <mergeCell ref="F40:F41"/>
    <mergeCell ref="G40:G41"/>
    <mergeCell ref="Q40:Q41"/>
    <mergeCell ref="R40:R41"/>
    <mergeCell ref="S40:S41"/>
    <mergeCell ref="A37:A38"/>
    <mergeCell ref="E37:E38"/>
    <mergeCell ref="F37:F38"/>
    <mergeCell ref="G37:G38"/>
    <mergeCell ref="Q37:Q38"/>
    <mergeCell ref="R37:R38"/>
    <mergeCell ref="S43:S45"/>
    <mergeCell ref="A46:A47"/>
    <mergeCell ref="E46:E47"/>
    <mergeCell ref="F46:F47"/>
    <mergeCell ref="G46:G47"/>
    <mergeCell ref="Q46:Q47"/>
    <mergeCell ref="R46:R47"/>
    <mergeCell ref="S46:S47"/>
    <mergeCell ref="A43:A45"/>
    <mergeCell ref="E43:E45"/>
    <mergeCell ref="F43:F45"/>
    <mergeCell ref="G43:G45"/>
    <mergeCell ref="Q43:Q45"/>
    <mergeCell ref="R43:R45"/>
    <mergeCell ref="A53:A54"/>
    <mergeCell ref="E53:E54"/>
    <mergeCell ref="F53:F54"/>
    <mergeCell ref="G53:G54"/>
    <mergeCell ref="Q53:Q54"/>
    <mergeCell ref="R53:R54"/>
    <mergeCell ref="S53:S54"/>
    <mergeCell ref="A49:A50"/>
    <mergeCell ref="E49:E50"/>
    <mergeCell ref="F49:F50"/>
    <mergeCell ref="G49:G50"/>
    <mergeCell ref="Q49:Q50"/>
    <mergeCell ref="R49:R50"/>
    <mergeCell ref="A60:A61"/>
    <mergeCell ref="E60:E61"/>
    <mergeCell ref="F60:F61"/>
    <mergeCell ref="G60:G61"/>
    <mergeCell ref="A63:A64"/>
    <mergeCell ref="E63:E64"/>
    <mergeCell ref="F63:F64"/>
    <mergeCell ref="G63:G64"/>
    <mergeCell ref="S49:S50"/>
    <mergeCell ref="Q63:Q64"/>
    <mergeCell ref="R63:R64"/>
    <mergeCell ref="S63:S64"/>
    <mergeCell ref="A74:A76"/>
    <mergeCell ref="E74:E76"/>
    <mergeCell ref="F74:F76"/>
    <mergeCell ref="G74:G76"/>
    <mergeCell ref="Q74:Q76"/>
    <mergeCell ref="R74:R76"/>
    <mergeCell ref="S74:S76"/>
    <mergeCell ref="A69:A71"/>
    <mergeCell ref="E69:E71"/>
    <mergeCell ref="F69:F71"/>
    <mergeCell ref="G69:G71"/>
    <mergeCell ref="Q69:Q71"/>
    <mergeCell ref="R69:R71"/>
    <mergeCell ref="S69:S71"/>
  </mergeCells>
  <conditionalFormatting sqref="E51">
    <cfRule type="duplicateValues" dxfId="4" priority="4"/>
  </conditionalFormatting>
  <conditionalFormatting sqref="E78">
    <cfRule type="duplicateValues" dxfId="3" priority="2"/>
  </conditionalFormatting>
  <conditionalFormatting sqref="E87">
    <cfRule type="duplicateValues" dxfId="2" priority="3"/>
  </conditionalFormatting>
  <conditionalFormatting sqref="S13 S27 S29:S31 S39:S40 S33:S37 S46 S42:S43 S48:S49 S51:S53 S65:S68 S55:S63">
    <cfRule type="expression" dxfId="1" priority="1" stopIfTrue="1">
      <formula>AND(COUNTIF(#REF!, S13)+COUNTIF(#REF!, S13)&gt;1,NOT(ISBLANK(S13)))</formula>
    </cfRule>
  </conditionalFormatting>
  <conditionalFormatting sqref="S91">
    <cfRule type="expression" dxfId="0" priority="5" stopIfTrue="1">
      <formula>AND(COUNTIF(#REF!, S91)+COUNTIF(#REF!, S91)&gt;1,NOT(ISBLANK(S91)))</formula>
    </cfRule>
  </conditionalFormatting>
  <pageMargins left="0.7" right="0.7" top="0.75" bottom="0.75" header="0.3" footer="0.3"/>
  <pageSetup paperSize="9" scale="28" orientation="portrait" r:id="rId1"/>
  <colBreaks count="1" manualBreakCount="1">
    <brk id="14" max="97"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772313e-26ff-4ef1-96eb-9257f9c872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64A95EE3562A4E986F5339BF19DAB7" ma:contentTypeVersion="10" ma:contentTypeDescription="Crear nuevo documento." ma:contentTypeScope="" ma:versionID="adbb6123f8d4b22554e9a6e1e15ba6a1">
  <xsd:schema xmlns:xsd="http://www.w3.org/2001/XMLSchema" xmlns:xs="http://www.w3.org/2001/XMLSchema" xmlns:p="http://schemas.microsoft.com/office/2006/metadata/properties" xmlns:ns3="8772313e-26ff-4ef1-96eb-9257f9c872f3" targetNamespace="http://schemas.microsoft.com/office/2006/metadata/properties" ma:root="true" ma:fieldsID="ba90f4cd4441b3bf25f6fe97c4e0515e" ns3:_="">
    <xsd:import namespace="8772313e-26ff-4ef1-96eb-9257f9c872f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2313e-26ff-4ef1-96eb-9257f9c872f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D8FB66-4239-4B7A-94F4-30B566983AFB}">
  <ds:schemaRefs>
    <ds:schemaRef ds:uri="http://schemas.microsoft.com/sharepoint/v3/contenttype/forms"/>
  </ds:schemaRefs>
</ds:datastoreItem>
</file>

<file path=customXml/itemProps2.xml><?xml version="1.0" encoding="utf-8"?>
<ds:datastoreItem xmlns:ds="http://schemas.openxmlformats.org/officeDocument/2006/customXml" ds:itemID="{2839C21A-1C55-4D27-885A-9CFA993D3C35}">
  <ds:schemaRefs>
    <ds:schemaRef ds:uri="http://www.w3.org/XML/1998/namespace"/>
    <ds:schemaRef ds:uri="8772313e-26ff-4ef1-96eb-9257f9c872f3"/>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017CE2B-2DAF-4013-9644-C778BCA0B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2313e-26ff-4ef1-96eb-9257f9c87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RUTAS </vt:lpstr>
      <vt:lpstr>'RUTAS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Mabel Cristina Aguilar Rodriguez</dc:creator>
  <cp:keywords/>
  <dc:description/>
  <cp:lastModifiedBy>Andres Sebastian Sanchez Kassela</cp:lastModifiedBy>
  <cp:revision/>
  <cp:lastPrinted>2025-07-07T15:47:02Z</cp:lastPrinted>
  <dcterms:created xsi:type="dcterms:W3CDTF">2025-05-14T21:53:33Z</dcterms:created>
  <dcterms:modified xsi:type="dcterms:W3CDTF">2025-10-30T15:56:38Z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2025-05-14T21:53:37Z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5f54e921-3f27-484e-8531-1e4244404a16</vt:lpwstr>
  </property>
  <property fmtid="{D5CDD505-2E9C-101B-9397-08002B2CF9AE}" pid="8" name="MSIP_Label_5fac521f-e930-485b-97f4-efbe7db8e98f_ContentBits">
    <vt:lpwstr>0</vt:lpwstr>
  </property>
  <property fmtid="{D5CDD505-2E9C-101B-9397-08002B2CF9AE}" pid="9" name="MSIP_Label_5fac521f-e930-485b-97f4-efbe7db8e98f_Tag">
    <vt:lpwstr>10, 3, 0, 1</vt:lpwstr>
  </property>
  <property fmtid="{D5CDD505-2E9C-101B-9397-08002B2CF9AE}" pid="10" name="ContentTypeId">
    <vt:lpwstr>0x0101005864A95EE3562A4E986F5339BF19DAB7</vt:lpwstr>
  </property>
  <property fmtid="{D5CDD505-2E9C-101B-9397-08002B2CF9AE}" pid="11" name="MediaServiceImageTags">
    <vt:lpwstr/>
  </property>
</Properties>
</file>